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65" windowWidth="3930" windowHeight="1170"/>
  </bookViews>
  <sheets>
    <sheet name="Додаток" sheetId="2" r:id="rId1"/>
  </sheets>
  <externalReferences>
    <externalReference r:id="rId2"/>
  </externalReferences>
  <definedNames>
    <definedName name="_xlnm._FilterDatabase" localSheetId="0" hidden="1">Додаток!$A$8:$H$305</definedName>
    <definedName name="_xlnm.Print_Area" localSheetId="0">Додаток!$A$1:$H$305</definedName>
  </definedNames>
  <calcPr calcId="144525"/>
</workbook>
</file>

<file path=xl/calcChain.xml><?xml version="1.0" encoding="utf-8"?>
<calcChain xmlns="http://schemas.openxmlformats.org/spreadsheetml/2006/main">
  <c r="D305" i="2" l="1"/>
  <c r="D304" i="2"/>
  <c r="D303" i="2"/>
  <c r="D302" i="2"/>
  <c r="D301" i="2"/>
  <c r="D300" i="2"/>
  <c r="D299" i="2"/>
  <c r="D298" i="2"/>
  <c r="D297" i="2"/>
  <c r="D296" i="2"/>
  <c r="D295" i="2"/>
  <c r="D294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C229" i="2"/>
  <c r="E229" i="2" s="1"/>
  <c r="D54" i="2"/>
  <c r="D55" i="2"/>
  <c r="D56" i="2"/>
  <c r="D57" i="2"/>
  <c r="D58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8" i="2"/>
  <c r="D219" i="2"/>
  <c r="D220" i="2"/>
  <c r="D221" i="2"/>
  <c r="D222" i="2"/>
  <c r="D223" i="2"/>
  <c r="D224" i="2"/>
  <c r="D225" i="2"/>
  <c r="D226" i="2"/>
  <c r="D227" i="2"/>
  <c r="D228" i="2"/>
  <c r="D53" i="2"/>
  <c r="E305" i="2"/>
  <c r="E301" i="2"/>
  <c r="E297" i="2"/>
  <c r="E292" i="2"/>
  <c r="E288" i="2"/>
  <c r="E284" i="2"/>
  <c r="E280" i="2"/>
  <c r="E275" i="2"/>
  <c r="E270" i="2"/>
  <c r="E266" i="2"/>
  <c r="E262" i="2"/>
  <c r="E258" i="2"/>
  <c r="E302" i="2"/>
  <c r="E298" i="2"/>
  <c r="E294" i="2"/>
  <c r="E289" i="2"/>
  <c r="E285" i="2"/>
  <c r="E281" i="2"/>
  <c r="E277" i="2"/>
  <c r="E273" i="2"/>
  <c r="E269" i="2"/>
  <c r="E265" i="2"/>
  <c r="E261" i="2"/>
  <c r="E54" i="2"/>
  <c r="E56" i="2"/>
  <c r="E58" i="2"/>
  <c r="E61" i="2"/>
  <c r="E63" i="2"/>
  <c r="E65" i="2"/>
  <c r="E67" i="2"/>
  <c r="E69" i="2"/>
  <c r="E71" i="2"/>
  <c r="E73" i="2"/>
  <c r="E75" i="2"/>
  <c r="E78" i="2"/>
  <c r="E80" i="2"/>
  <c r="E82" i="2"/>
  <c r="E84" i="2"/>
  <c r="E86" i="2"/>
  <c r="E88" i="2"/>
  <c r="E90" i="2"/>
  <c r="E92" i="2"/>
  <c r="E95" i="2"/>
  <c r="E97" i="2"/>
  <c r="E99" i="2"/>
  <c r="E101" i="2"/>
  <c r="E103" i="2"/>
  <c r="E105" i="2"/>
  <c r="E107" i="2"/>
  <c r="E109" i="2"/>
  <c r="E112" i="2"/>
  <c r="E114" i="2"/>
  <c r="E116" i="2"/>
  <c r="E118" i="2"/>
  <c r="E120" i="2"/>
  <c r="E122" i="2"/>
  <c r="E124" i="2"/>
  <c r="E126" i="2"/>
  <c r="E129" i="2"/>
  <c r="E131" i="2"/>
  <c r="E133" i="2"/>
  <c r="E135" i="2"/>
  <c r="E137" i="2"/>
  <c r="E139" i="2"/>
  <c r="E141" i="2"/>
  <c r="E143" i="2"/>
  <c r="E146" i="2"/>
  <c r="E148" i="2"/>
  <c r="E150" i="2"/>
  <c r="E152" i="2"/>
  <c r="E154" i="2"/>
  <c r="E156" i="2"/>
  <c r="E158" i="2"/>
  <c r="E160" i="2"/>
  <c r="E162" i="2"/>
  <c r="E165" i="2"/>
  <c r="E167" i="2"/>
  <c r="E169" i="2"/>
  <c r="E171" i="2"/>
  <c r="E173" i="2"/>
  <c r="E175" i="2"/>
  <c r="E177" i="2"/>
  <c r="E179" i="2"/>
  <c r="E182" i="2"/>
  <c r="E184" i="2"/>
  <c r="E186" i="2"/>
  <c r="E188" i="2"/>
  <c r="E191" i="2"/>
  <c r="E193" i="2"/>
  <c r="E197" i="2"/>
  <c r="E202" i="2"/>
  <c r="E206" i="2"/>
  <c r="E210" i="2"/>
  <c r="E214" i="2"/>
  <c r="E220" i="2"/>
  <c r="E224" i="2"/>
  <c r="E228" i="2"/>
  <c r="E194" i="2"/>
  <c r="E199" i="2"/>
  <c r="E203" i="2"/>
  <c r="E207" i="2"/>
  <c r="E211" i="2"/>
  <c r="E215" i="2"/>
  <c r="E219" i="2"/>
  <c r="E223" i="2"/>
  <c r="E303" i="2"/>
  <c r="E299" i="2"/>
  <c r="E295" i="2"/>
  <c r="E290" i="2"/>
  <c r="E286" i="2"/>
  <c r="E282" i="2"/>
  <c r="E278" i="2"/>
  <c r="E272" i="2"/>
  <c r="E268" i="2"/>
  <c r="E264" i="2"/>
  <c r="E260" i="2"/>
  <c r="E304" i="2"/>
  <c r="E300" i="2"/>
  <c r="E296" i="2"/>
  <c r="E291" i="2"/>
  <c r="E287" i="2"/>
  <c r="E283" i="2"/>
  <c r="E279" i="2"/>
  <c r="E274" i="2"/>
  <c r="E271" i="2"/>
  <c r="E267" i="2"/>
  <c r="E263" i="2"/>
  <c r="E259" i="2"/>
  <c r="E55" i="2"/>
  <c r="E57" i="2"/>
  <c r="E60" i="2"/>
  <c r="E62" i="2"/>
  <c r="E64" i="2"/>
  <c r="E66" i="2"/>
  <c r="E68" i="2"/>
  <c r="E70" i="2"/>
  <c r="E72" i="2"/>
  <c r="E74" i="2"/>
  <c r="E77" i="2"/>
  <c r="E79" i="2"/>
  <c r="E81" i="2"/>
  <c r="E83" i="2"/>
  <c r="E85" i="2"/>
  <c r="E87" i="2"/>
  <c r="E89" i="2"/>
  <c r="E91" i="2"/>
  <c r="E93" i="2"/>
  <c r="E96" i="2"/>
  <c r="E98" i="2"/>
  <c r="E100" i="2"/>
  <c r="E102" i="2"/>
  <c r="E104" i="2"/>
  <c r="E106" i="2"/>
  <c r="E108" i="2"/>
  <c r="E111" i="2"/>
  <c r="E113" i="2"/>
  <c r="E115" i="2"/>
  <c r="E117" i="2"/>
  <c r="E119" i="2"/>
  <c r="E121" i="2"/>
  <c r="E123" i="2"/>
  <c r="E125" i="2"/>
  <c r="E127" i="2"/>
  <c r="E130" i="2"/>
  <c r="E132" i="2"/>
  <c r="E134" i="2"/>
  <c r="E136" i="2"/>
  <c r="E138" i="2"/>
  <c r="E140" i="2"/>
  <c r="E142" i="2"/>
  <c r="E144" i="2"/>
  <c r="E147" i="2"/>
  <c r="E149" i="2"/>
  <c r="E151" i="2"/>
  <c r="E153" i="2"/>
  <c r="E155" i="2"/>
  <c r="E157" i="2"/>
  <c r="E159" i="2"/>
  <c r="E161" i="2"/>
  <c r="E164" i="2"/>
  <c r="E166" i="2"/>
  <c r="E168" i="2"/>
  <c r="E170" i="2"/>
  <c r="E172" i="2"/>
  <c r="E174" i="2"/>
  <c r="E176" i="2"/>
  <c r="E178" i="2"/>
  <c r="E181" i="2"/>
  <c r="E183" i="2"/>
  <c r="E185" i="2"/>
  <c r="E187" i="2"/>
  <c r="E189" i="2"/>
  <c r="E192" i="2"/>
  <c r="E195" i="2"/>
  <c r="E200" i="2"/>
  <c r="E204" i="2"/>
  <c r="E208" i="2"/>
  <c r="E212" i="2"/>
  <c r="E218" i="2"/>
  <c r="E222" i="2"/>
  <c r="E226" i="2"/>
  <c r="E190" i="2"/>
  <c r="E196" i="2"/>
  <c r="E201" i="2"/>
  <c r="E205" i="2"/>
  <c r="E209" i="2"/>
  <c r="E213" i="2"/>
  <c r="E216" i="2"/>
  <c r="E221" i="2"/>
  <c r="E225" i="2"/>
  <c r="E53" i="2"/>
  <c r="E227" i="2"/>
  <c r="D10" i="2" l="1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3" i="2"/>
  <c r="D44" i="2"/>
  <c r="D45" i="2"/>
  <c r="D46" i="2"/>
  <c r="D47" i="2"/>
  <c r="D48" i="2"/>
  <c r="D49" i="2"/>
  <c r="D50" i="2"/>
  <c r="D51" i="2"/>
  <c r="D231" i="2"/>
  <c r="D232" i="2"/>
  <c r="D233" i="2"/>
  <c r="D234" i="2"/>
  <c r="D235" i="2"/>
  <c r="D236" i="2"/>
  <c r="D237" i="2"/>
  <c r="D238" i="2"/>
  <c r="D239" i="2"/>
  <c r="D240" i="2"/>
  <c r="D241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9" i="2"/>
  <c r="C256" i="2" l="1"/>
  <c r="C52" i="2"/>
  <c r="E243" i="2"/>
  <c r="E17" i="2"/>
  <c r="E249" i="2"/>
  <c r="E235" i="2"/>
  <c r="E232" i="2"/>
  <c r="E11" i="2"/>
  <c r="E255" i="2"/>
  <c r="E15" i="2"/>
  <c r="E237" i="2"/>
  <c r="E49" i="2"/>
  <c r="E35" i="2"/>
  <c r="E18" i="2"/>
  <c r="E10" i="2"/>
  <c r="E20" i="2"/>
  <c r="E40" i="2"/>
  <c r="E241" i="2"/>
  <c r="E29" i="2"/>
  <c r="E12" i="2"/>
  <c r="E51" i="2"/>
  <c r="E248" i="2"/>
  <c r="E231" i="2"/>
  <c r="E239" i="2"/>
  <c r="E46" i="2"/>
  <c r="E30" i="2"/>
  <c r="E37" i="2"/>
  <c r="E250" i="2"/>
  <c r="E233" i="2"/>
  <c r="E244" i="2"/>
  <c r="E47" i="2"/>
  <c r="E240" i="2"/>
  <c r="E25" i="2"/>
  <c r="E39" i="2"/>
  <c r="E48" i="2"/>
  <c r="E24" i="2"/>
  <c r="E41" i="2"/>
  <c r="E36" i="2"/>
  <c r="E31" i="2"/>
  <c r="E27" i="2"/>
  <c r="E33" i="2"/>
  <c r="E253" i="2"/>
  <c r="E254" i="2"/>
  <c r="E245" i="2"/>
  <c r="E9" i="2"/>
  <c r="E38" i="2"/>
  <c r="E247" i="2"/>
  <c r="E43" i="2"/>
  <c r="E32" i="2"/>
  <c r="E19" i="2"/>
  <c r="E16" i="2"/>
  <c r="E50" i="2"/>
  <c r="E23" i="2"/>
  <c r="E21" i="2"/>
  <c r="E238" i="2"/>
  <c r="E236" i="2"/>
  <c r="E13" i="2"/>
  <c r="E14" i="2"/>
  <c r="E246" i="2"/>
  <c r="E234" i="2"/>
  <c r="E34" i="2"/>
  <c r="E251" i="2"/>
  <c r="E252" i="2"/>
  <c r="E45" i="2"/>
  <c r="E22" i="2"/>
  <c r="E28" i="2"/>
  <c r="E44" i="2"/>
</calcChain>
</file>

<file path=xl/sharedStrings.xml><?xml version="1.0" encoding="utf-8"?>
<sst xmlns="http://schemas.openxmlformats.org/spreadsheetml/2006/main" count="845" uniqueCount="265">
  <si>
    <t xml:space="preserve">Предмет закупівлі </t>
  </si>
  <si>
    <t>Процедура закупівлі</t>
  </si>
  <si>
    <t>Орієнтовний початок проведення процедури закупівлі</t>
  </si>
  <si>
    <t>Примітки</t>
  </si>
  <si>
    <t>Код КЕКВ (для бюджетних коштів)</t>
  </si>
  <si>
    <t>абзац 1 ст. 2 ч. 1 ЗУ "Про здійснення державних закупівель"</t>
  </si>
  <si>
    <t>по КЗ "ЛУГАНСЬКИЙ ОБЛАСНИЙ ЛІЦЕЙ-ІНТЕРНАТ З ПОСИЛЕНОЮ ВІЙСЬКОВО-ФІЗИЧНОЮ ПІДГОТОВКОЮ "КАДЕТСЬКИЙ КОРПУС ІМЕНІ ГЕРОЇВ МОЛОДОЇ ГВАРДІЇ", код ЄДРПОУ 08166817</t>
  </si>
  <si>
    <t>ЗАТВЕРДЖЕНО</t>
  </si>
  <si>
    <t>Наказ Міністерства економічного розвитку і торгівлі України</t>
  </si>
  <si>
    <t>19.09.2014 № 1106</t>
  </si>
  <si>
    <t xml:space="preserve">Очікувана вартість предмета закупівлі, грн. (сума з ПДВ) </t>
  </si>
  <si>
    <t>01.11.7 Овочі бобові сушені (03221000-6 Овочі) (Горох)</t>
  </si>
  <si>
    <t>01.13.1 Овочі листкові (03221000-6 Овочі) (Капуста)</t>
  </si>
  <si>
    <t>01.13.3 Культури овочеві плодоносні, інші (03221000-6 Овочі) (Томати свіжі, огірки свіжі)</t>
  </si>
  <si>
    <t>01.13.4 Овочі коренеплідні, цибулинні та бульбоплідні (03221000-6 Овочі) (Цибуля, морква, буряк столовий, часник)</t>
  </si>
  <si>
    <t>01.13.5 Коренеплоди та бульби їстівні з високим умістом крохмалю та інуліну (03221000-6 Овочі) (Картопля)</t>
  </si>
  <si>
    <t>01.22.1 Плоди тропічних і субтропічних культур (03222000-3 Фрукти і горіхи) (Банан)</t>
  </si>
  <si>
    <t>01.23.1 Плоди цитрусових культур (03222000-3 Фрукти і горіхи) (Апельсин)</t>
  </si>
  <si>
    <t>01.24.1 Яблука  (03222000-3 Фрукти і горіхи)</t>
  </si>
  <si>
    <t>01.47.2 Яйця у шкаралупі, свіжі (03142000-8 Продукція тваринництва) (Яйце куряче)</t>
  </si>
  <si>
    <t>01.49.2 Продукція тваринництва, інша (03142000-8 Продукція тваринництва) (Мед)</t>
  </si>
  <si>
    <t>10.11.1 М'ясо великої рогатої худоби, свиней, овець, кіз, коней та інших тварин родини конячих, свіже чи охолоджене (15111000-9 М’ясо великої рогатої худоби родини бикових) (Яловичина)</t>
  </si>
  <si>
    <t>10.11.5 Жири великої рогатої худоби, овець, кіз і свиней (15412000-9 Жири) (Сало)</t>
  </si>
  <si>
    <t>10.12.2 М'ясо свійської птиці, заморожене (15112000-6 М’ясо свійської птиці) (Тушка куряча заморожена)</t>
  </si>
  <si>
    <t>10.13.1 Консерви та готові страви з м'яса, м'ясних субпродуктів чи крові (15131000-5 М’ясні пресерви та вироби) (Сарделі, сосиски)</t>
  </si>
  <si>
    <t>10.20.1 Продукція рибна, свіжа, охолоджена чи заморожена (15221000-3 Морожена риба) (Риба свіжа заморожена)</t>
  </si>
  <si>
    <t>10.20.2 Риба, оброблена чи законсервована іншим способом; ікра осетрових та замінники ікри (15233000-0 Риба в розсолі) (Оселедець, консерви рибні)</t>
  </si>
  <si>
    <t>10.32.1 Соки фруктові та овочеві (15322000-1 Овочеві соки) (Сік томатний)</t>
  </si>
  <si>
    <t>10.32.1 Соки фруктові та овочеві (15321000-4 Фруктові соки) (Сік фруктовий)</t>
  </si>
  <si>
    <t>10.39.1 Плоди та овочі, оброблені та законсервовані, крім картоплі (15331000-7 Оброблені овочі) (Зелений горошок консервований, ікра кабачкова, огірки консервовані, томати консервовані, щавель консервований, томатна паста)</t>
  </si>
  <si>
    <t>10.39.2 Плоди й горіхи, оброблені та законсервовані (15332000-4 Оброблені фрукти та горіхи) (Повидло, фрукти сушені)</t>
  </si>
  <si>
    <t>10.41.5 Олії рафіновані (15411000-2 Тваринні та рослинні жири) (Олія)</t>
  </si>
  <si>
    <t>10.51.1 Молоко та вершки, рідинні, оброблені (15511000-3 Молоко) (Молоко)</t>
  </si>
  <si>
    <t>10.51.3 Масло вершкове та молочні пасти ( 15530000-2 Вершкове масло) (Масло вершкове)</t>
  </si>
  <si>
    <t>10.51.4 Сир сичужний та кисломолочний сир (15542000-9 Свіжий сир) (Сир кисломолочний)</t>
  </si>
  <si>
    <t>10.51.4 Сир сичужний та кисломолочний сир (15544000-3 Твердий сир) (Сир твердий)</t>
  </si>
  <si>
    <t>10.51.5 Продукти молочні, інші (15551000-5 Йогурти та інші ферментовані молочні продукти) (Кефір, ряженка, сметана)</t>
  </si>
  <si>
    <t>10.61.1 Рис напівобрушений чи повністю обрушений, або лущений чи дроблений (15614000-5 Рис оброблений) (Рис)</t>
  </si>
  <si>
    <t>10.61.2 Борошно зернових і овочевих культур; їхні суміші (15612000-1 Борошно зернових та овочевих культур і супутня продукція) (Борошо пшеничне)</t>
  </si>
  <si>
    <t>10.61.3 Крупи, крупка, гранули та інші продукти з зерна зернових культур (15613000-8 Продукція із зерна зернових культур) (Крупа гречана, крупа вівсяна, пшоно)</t>
  </si>
  <si>
    <t>10.61.3 Крупи, крупка, гранули та інші продукти з зерна зернових культур (15625000-5 Манна крупа) (Крупа манна)</t>
  </si>
  <si>
    <t>10.62.1 Крохмалі і крохмалепродукти; цукор і цукрові сиропи, н. в. і. у. (15623000-1 Крохмалі) (Крохмаль)</t>
  </si>
  <si>
    <t>10.71.1 Вироби хлібобулочні, кондитерські та кулінарні, борошняні, нетривалого зберігання (15811000-6 Хлібопродукти) (Хліб пшеничний)</t>
  </si>
  <si>
    <t>10.72.1 Вироби хлібобулочні, зниженої вологості, та кондитерські, борошняні, тривалого зберігання (15821000-9 Підсмажені хлібобулочні вироби) (Сухарі панірувальні, печиво)</t>
  </si>
  <si>
    <t>10.73.1 Макарони, локшина, кускус і подібні борошняні вироби (15851000-8 Борошняні вироби) (Макаронні вироби)</t>
  </si>
  <si>
    <t>10.81.1 Цукор-сирець, тростинний і очищений тростинний чи буряковий цукор (сахароза); меляса (15831000-2 Цукор) (Цукор)</t>
  </si>
  <si>
    <t>10.82.1 Какао терте, какао-масло, жири й олія, какао-порошок (15841000-5 Какао) (Какао)</t>
  </si>
  <si>
    <t>10.82.2 Шоколад і цукрові кондитерські вироби (15842000-2 Шоколад та цукрові кондитерські вироби) (Цукерки)</t>
  </si>
  <si>
    <t>10.83.1 Чай і кава, оброблені (15862000-8 Замінники кави) (Кавовий напій)</t>
  </si>
  <si>
    <t>10.83.1 Чай і кава, оброблені (15863000-5 Чай) (Чай)</t>
  </si>
  <si>
    <t>10.84.3 Сіль харчова (15872000-1 Трави та спеції) (Сіль)</t>
  </si>
  <si>
    <t>10.89.1 Супи, яйця, дріжджі та інші харчові продукти; екстракти та соки з м'яса, риби й водяних безхребетних (15898000-9 Дріжджі) (Дріжжі спиртові)</t>
  </si>
  <si>
    <t>13.92.1 Вироби текстильні готові для домашнього господарства (39511000-7 Ковдри та пледи) (Ковдра вовняна)</t>
  </si>
  <si>
    <t>13.92.1 Вироби текстильні готові для домашнього господарства (39512000-4 Постільна білизна) (Простирадло, наволочка)</t>
  </si>
  <si>
    <t>13.92.1 Вироби текстильні готові для домашнього господарства (39514000-8 Туалетна та кухонна білизна) (Рушник вафельний та махровий)</t>
  </si>
  <si>
    <t>13.92.2 Вироби текстильні готові, інші (39224000-8 Мітли, щітки та інше господарське приладдя) (Рукавиці тканеві)</t>
  </si>
  <si>
    <t>13.92.2 Вироби текстильні готові, інші (39516000-2 Предмети декору) (Подушка)</t>
  </si>
  <si>
    <t>14.12.1 Одяг робочий, чоловічий (18113000-4 Виробничий одяг) (Форма для ліцеїстів)</t>
  </si>
  <si>
    <t>14.13.2 Одяг верхній, інший, чоловічий і хлопчачий (18213000-5 Вітрозахисні куртки) (Куртка зимова)</t>
  </si>
  <si>
    <t>14.13.2 Одяг верхній, інший, чоловічий і хлопчачий (18222000-1 Корпоративна уніформа) (Комплект парадного обмундирування для караула, френч з брюками (комплект))</t>
  </si>
  <si>
    <t>14.19.2 Одяг дитячий, одяг інший та аксесуари одягу інші, з текстильного полотна, крім трикотажних (39561000-2 Тюль, мереживо, вузькі тканини, оздоблювальні матеріали та вишиті вироби) (Аксельбант)</t>
  </si>
  <si>
    <t>14.19.2 Одяг дитячий, одяг інший та аксесуари одягу інші, з текстильного полотна, крім трикотажних (18423000-0 Краватки) (Краватка)</t>
  </si>
  <si>
    <t>14.19.3 Аксесуари одягу з натуральної шкіри; одяг, виготовлений з фетру чи нетканих полотен; одяг готовий, з текстильних полотен з покривом (18425000-4 Ремені) (Ремінь парадний з пряжкою)</t>
  </si>
  <si>
    <t>14.19.4 Капелюхи та наголовні убори (18443000-6 Головні убори та аксесуари) (Шапка зимова, кашкет, пілотка)</t>
  </si>
  <si>
    <t>16.23.1 Вироби столярні та теслярські (крім складаних будівель), з деревини (39224000-8 Мітли, щітки та інше господарське приладдя) (Держак для грабель та лопат)</t>
  </si>
  <si>
    <t>16.29.1 Вироби з деревини, інші (39224000-8 Мітли, щітки та інше господарське приладдя) (Швабра)</t>
  </si>
  <si>
    <t>17.21.1 Сегрегатори, лотки на листи, ящики паперові для зберігання та подібні вироби, використовувані в конторах/офісах, магазинах або подібних закладах  (30199000-0 Паперове канцелярське приладдя та інші паперові вироби) (Накопичувач)</t>
  </si>
  <si>
    <t>17.22.1 Папір побутовий і туалетний та паперова продукція (33761000-2 Туалетний папір) (Папір туалетний)</t>
  </si>
  <si>
    <t>17.22.1 Папір побутовий і туалетний та паперова продукція (33764000-3 Паперові серветки) (Серветки)</t>
  </si>
  <si>
    <t>17.23.1 Вироби канцерярскі, паперові (22822000-8 Формуляри) (Бланки особових карток)</t>
  </si>
  <si>
    <t>17.23.1 Вироби канцерярскі, паперові (22816000-3 Папірці для нотаток) (Папір для нотатків)</t>
  </si>
  <si>
    <t>17.23.1 Вироби канцерярскі, паперові (30194000-5 Креслярське приладдя) (Ватман А-1)</t>
  </si>
  <si>
    <t>17.23.1 Вироби канцерярскі, паперові (22830000-7 Зошити) (Зошит)</t>
  </si>
  <si>
    <t>17.23.1 Вироби канцерярскі, паперові  (30192000-1 Офісне приладдя) (Папір для факсу)</t>
  </si>
  <si>
    <t>17.23.1 Вироби канцерярскі, паперові (30197000-6 Дрібне канцелярське приладдя) (Папір копіювальний)</t>
  </si>
  <si>
    <t>17.23.1 Вироби канцерярскі, паперові (22852000-7 Теки) (Папка для документів)</t>
  </si>
  <si>
    <t>17.23.1 Вироби канцерярскі, паперові (22851000-0 Швидкозшивачі) (Швидкозшивач картон.)</t>
  </si>
  <si>
    <t>17.23.1 Вироби канцерярскі, паперові (30196000-9 Планувальні системи) (Щотижневик)</t>
  </si>
  <si>
    <t>17.23.1 Вироби канцерярскі, паперові (22114000-2  Словники, мапи, нотні збірки та інші книги) (Мапа "Початок другої світовоі війни в Європі м-б 1:4 200 000 на планках 11 клас")</t>
  </si>
  <si>
    <t>17.23.1 Вироби канцерярскі, паперові (30199000-0 Паперове канцелярське приладдя та інші паперові вироби) (Сповіщувальні протипожежні знаки, календарі)</t>
  </si>
  <si>
    <t>17.23.1 Вироби паперові і картонні, інші (30237000-9 Частини, аксесуари та приладдя до комп’ютерів) (Серветки для моніторів)</t>
  </si>
  <si>
    <t>20.14.2 Спирти, феноли, фенолоспирти та їхні галогено-, сульфо-, нітрони нітрозопохідні; спирти жирні технічні (24322000-7 Спирти, феноли, фенолспирти та їх галогено-, сульфо-, нітро-, нітрозопохідні; жирні промислові спирти) (Сухий спирт)</t>
  </si>
  <si>
    <t>20.20.1 Засоби дезінфекційні (24455000-8 Дезинфекційні засоби) (Дезактін, хлорантаін)</t>
  </si>
  <si>
    <t>20.30.2 Фарби та лаки, інші, та пов'язана з ними продукція; барвники художні та друкарські чорнила  (30192000-1 Офісне приладдя) (Штемпельна фарба, штрих)</t>
  </si>
  <si>
    <t>20.41.3 Мило, засоби мийні та засоби для чищення (39831000-6 Засоби для прання і миття) (Дезинфікуючий засіб Сантрі, мило господарче, миючий засіб для скла, кондиціонер для білизни, пральний порошок, чистячий засіб)</t>
  </si>
  <si>
    <t>22.19.2 Ґума невулканізована та вироби з неї  (30192000-1 Офісне приладдя) (Ластик)</t>
  </si>
  <si>
    <t>22.19.6 Предмети одягу та аксесуари одягу з вулканізованої ґуми (крім виготовлених з твердої ґуми) (39224000-8 Мітли, щітки та інше господарське приладдя) (Перчатки та рукавиці гумові)</t>
  </si>
  <si>
    <t>22.22.1 Тара пластмасова (39224000-8 Мітли, щітки та інше господарське приладдя) (Бак для сміття, кошик для сміття, мішки)</t>
  </si>
  <si>
    <t>22.22.1 Тара пластмасова (44619000-2 Інші контейнери) (Каністра для розчину хлорки)</t>
  </si>
  <si>
    <t>22.22.1 Тара пластмасова (18937000-6 Пакувальні мішки) (Пакет для сміття)</t>
  </si>
  <si>
    <t>22.22.1 Тара пластмасова (33196000-0 Аптечки першої медичної допомоги) (Аптечка (без наповнення))</t>
  </si>
  <si>
    <t>22.29.2 Вироби, інші, з пластмаси чи інших матеріалів (39224000-8 Мітли, щітки та інше господарське приладдя) (Вантуз, прищіпки, пробки-дюбеля, совок для сміття)</t>
  </si>
  <si>
    <t>22.29.2 Вироби, інші, з пластмаси чи інших матеріалів (31224000-2 З’єднувачі та контактні елементи) (Вилка та розетка електричні)</t>
  </si>
  <si>
    <t>22.29.2 Вироби, інші, з пластмаси чи інших матеріалів (35123000-2 Обладнання для ідентифікації об’єктів) (Бейдж пласт.)</t>
  </si>
  <si>
    <t>22.29.2 Вироби, інші, з пластмаси чи інших матеріалів (30193000-8 Органайзери та приладдя до них) (Біндер, лотки для папок)</t>
  </si>
  <si>
    <t>22.29.2 Вироби, інші, з пластмаси чи інших матеріалів (30197000-6 Дрібне канцелярське приладдя) (Діркопробивач, індекс-розмежовувач, степлер, файли прозорі)</t>
  </si>
  <si>
    <t>22.29.2 Вироби, інші, з пластмаси чи інших матеріалів (30192000-1 Офісне приладдя) (Канцелярський ніж, стікери, набір для столу, чинка для олівців)</t>
  </si>
  <si>
    <t>22.29.2 Вироби, інші, з пластмаси чи інших матеріалів (22852000-7 Теки) (Папка-бокс пласт., папка-кут, папка-конверт)</t>
  </si>
  <si>
    <t>22.29.2 Вироби, інші, з пластмаси чи інших матеріалів  (22851000-0 Швидкозшивачі) (Швидкозшивач пластик.)</t>
  </si>
  <si>
    <t>22.29.2 Вироби пластмасові інші, н. в. і. у. (39221000-7 Кухонне приладдя) (Піднос пластиковий)</t>
  </si>
  <si>
    <t>23.13.1 Скло порожнисте (39221000-7 Кухонне приладдя) (Склянка 250 мл)</t>
  </si>
  <si>
    <t>23.19.2 Скло технічне та інше скло (33793000-5 Скляний посуд лабораторного призначення) (Воронка лабораторна D, H 36-50 мм)</t>
  </si>
  <si>
    <t>23.41.1 Вироби господарські та декоративні керамічні (39221000-7 Кухонне приладдя) (Тарілки)</t>
  </si>
  <si>
    <t>23.52.1 Вапно негашене, гашене та гідравлічне (44921000-2 Вапняк і гіпс) (Вапно)</t>
  </si>
  <si>
    <t>25.12.1 Двері, вікна й рами до них і пороги до дверей металеві (44221000-5 Вікна, двері та супутні вироби) (Металопластикові вікна)</t>
  </si>
  <si>
    <t>25.71.1 Вироби ножові та столові прибори (39241000-3 Ножі та ножиці) (Ножиці, ножі столові)</t>
  </si>
  <si>
    <t>25.71.1 Вироби ножові та столові прибори (39223000-1 Ложки, виделки) (Виделка столова, ложка столова)</t>
  </si>
  <si>
    <t>25.72.1 Замки та завіси (44521000-8 Навісні та врізні замки різні) (Замок)</t>
  </si>
  <si>
    <t xml:space="preserve">25.73.1 Інструменти ручні для використання в сільському господарстві, садівництві чи лісовому господарстві (39224000-8 Мітли, щітки та інше господарське приладдя) (Граблі, лійки господарчі, лопати, носилки будівельні) </t>
  </si>
  <si>
    <t>25.92.1 Вироби для ванн і кухні, металеві (39224000-8 Мітли, щітки та інше господарське приладдя) (Циберка оцинкована)</t>
  </si>
  <si>
    <t>25.93.1 Вироби з дроту, ланцюги та пружини (39224000-8 Мітли, щітки та інше господарське приладдя) (Сверло по бетону, цвяхи)</t>
  </si>
  <si>
    <t>25.93.1 Вироби з дроту, ланцюги та пружини (30197000-6 Дрібне канцелярське приладдя) (Скоби, скріпки)</t>
  </si>
  <si>
    <t>25.94.1 Вироби кріпильні та ґвинтонарізні (35111000-5 Протипожежне обладнання) (Кронштейн настінний КРОП-6,9 )</t>
  </si>
  <si>
    <t>25.99.1 Вироби для ванн і кухні, металеві (39221000-7 Кухонне приладдя) (Кружка 250 мл нерж.)</t>
  </si>
  <si>
    <t>25.99.2 Вироби з недорогоцінних металів, інші (44523000-2 Петлі, монтажна арматура та фурнітура) (Провушини під замки)</t>
  </si>
  <si>
    <t>25.99.2 Вироби з недорогоцінних металів, інші (39224000-8 Мітли, щітки та інше господарське приладдя) (Шпінгалет)</t>
  </si>
  <si>
    <t>25.99.2 Вироби з недорогоцінних металів, інші (42671000-0 Тримачі для інструментів) (Спиртівка для демонстраційних робіт (для спирту))</t>
  </si>
  <si>
    <t>26.11.3 Схеми електронні інтегровані (30234000-8 Носії інформації) (Флеш накопичувач)</t>
  </si>
  <si>
    <t>26.20.1 Машини обчислювальні, частини та приладдя до них (30125000-1 Частини та приладдя до фотокопіювальних апаратів) (Картридж)</t>
  </si>
  <si>
    <t>27.11.5 Елементи баластні до розрядних ламп або трубок; перетворювачі статичні; дроселі та котушки індуктивності, інші (30237000-9 Частини, аксесуари та приладдя до комп’ютерів) (Блок безперебійного живлення)</t>
  </si>
  <si>
    <t>27.40.1 Лампи розжарювання та газорозрядні електричні (31532000-4 Частини до світильників та освітлювальної арматури) (лампи електричні, енергоекономні та люмінісцентні)</t>
  </si>
  <si>
    <t>27.40.2 Лампи та світильники (31521000-4 Світильники) (Настольна лампа)</t>
  </si>
  <si>
    <t>27.40.2 Лампи та світильники (34992000-7 Вказівники та світлові вказівники) (Світильники пожежні аварійні)</t>
  </si>
  <si>
    <t>28.29.2 Вогнегасники (35111000-5 Протипожежне обладнання) (Вогнегасники)</t>
  </si>
  <si>
    <t>31.00.1 Меблі для сидіння та їхні частини (39162000-5 Приладдя для навчальних закладів) (Стільці зі спинкою учнівські)</t>
  </si>
  <si>
    <t>31.01.1 Меблі конторські/офісні та меблі для підприємств торгівлі (39151000-5 Меблі різні) (МП-3 підставка)</t>
  </si>
  <si>
    <t>31.01.1 Меблі конторські/офісні та меблі для підприємств торгівлі (39121000-6 Письмові та інші столи) (Стіл МО-1, МО-2)</t>
  </si>
  <si>
    <t>31.03.1 Матраци (39143000-6 Меблі для спальні, їдальні та вітальні) (Матраци)</t>
  </si>
  <si>
    <t>31.09.1 Меблі, інші (39143000-6 Меблі для спальні, їдальні та вітальні) (Ліжко металеве, тумба відкрита)</t>
  </si>
  <si>
    <t>31.09.1 Меблі, інші (39162000-5 Приладдя для навчальних закладів) (Стіл та стільці учнівські)</t>
  </si>
  <si>
    <t>32.30.1 Вироби спортивні (37453000-8 Інвентар для легкої атлетики) (Естафетні палиці, ядра, м'ячі набивні, колодки стартові)</t>
  </si>
  <si>
    <t>32.30.1 Вироби спортивні (37415000-0 Легкоатлетичний інвентар) (Номери тряпичні, прапорці суддівські)</t>
  </si>
  <si>
    <t>32.30.1 Вироби спортивні (37461000-7 Настільні ігри та інвентар) (Шашки)</t>
  </si>
  <si>
    <t>32.30.1 Вироби спортивні (37426000-0 Снаряди для вправ на рівновагу) (Гімнастична лава (4м))</t>
  </si>
  <si>
    <t>32.30.1 Вироби спортивні (37421000-5 Гімнастичні мати) (Мат гимнастичний)</t>
  </si>
  <si>
    <t>32.91.1 Мітли та щітки (39224000-8 Мітли, щітки та інше господарське приладдя) (Віники, мітла, щітки для вбирання та для фарби)</t>
  </si>
  <si>
    <t>32.99.1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 (30192000-1 Офісне приладдя) (Маркер, олівець простий, ручка, стержні для олівця, штемпельна подушка, штамп)</t>
  </si>
  <si>
    <t>32.99.5 Вироби, інші, н. в. і. у.  (30192000-1 Офісне приладдя) (Пластилін)</t>
  </si>
  <si>
    <t>32.99.5 Вироби, інші, н. в. і. у. (38622000-1 Дзеркала) (Дзеркало випукле та ввігнуте (комплект))</t>
  </si>
  <si>
    <t>32.99.5 Вироби, інші, н. в. і. у. (33124000-5 Апаратура та приладдя для діагностики і рентгенодіагностики) (Індикаторний папір 100 листів)</t>
  </si>
  <si>
    <t>32.99.5 Вироби, інші, н. в. і. у. (33793000-5 Скляний посуд лабораторного призначення) (Набір хімічного посуду і приладів для лабораторних робіт з хімії (НПХЛ))</t>
  </si>
  <si>
    <t>32.99.5 Вироби, інші, н. в. і. у. (39221000-7 Кухонне приладдя) (Набор для столу)</t>
  </si>
  <si>
    <t>58.14.1 Журнали та періодичні видання друковані (22211000-2 Періодичні спеціалізовані видання) (Баланс-бюджет журнал)</t>
  </si>
  <si>
    <t>58.29.2 Програмне забезпечення прикладне на фізичних носіях (48931000-3 Пакети навчального програмного забезпечення) (Компакт-диски "Уроки…")</t>
  </si>
  <si>
    <t>20.41.3 Мило, засоби мийні та засоби для чищення (33141000-0 Медичні матеріали нехімічні та гематологічні одноразового застосування) (Вата н/с 100 г)</t>
  </si>
  <si>
    <t>21.10.6 Залози та інші органи, екстракти цих речовин та інші речовини людського чи тваринного походження, н. в. і. у. (33692000-7 Медичні розчини) (Адреналін р-н 0,18% № 10 амп)</t>
  </si>
  <si>
    <t>21.20.1 Ліки (33611000-6 Лікарські засоби для нормалізації кислотності) (Алмагель суспензия пак. № 10)</t>
  </si>
  <si>
    <t>21.20.1 Ліки (33674000-5 Препарати проти кашлю та застуди) (Амброксол, бромгексин, бронхолітин, інгаліпт, мукалтин, пертусин, септефріл, сироп кореня солодки, хлорофіліпт)</t>
  </si>
  <si>
    <t>21.20.1 Ліки (33661000-1 Лікарські засоби для лікування хвороб нервової системи) (Анальгін, аскофен, валеріана, гліцин, настоянка пустирника, парацетомол, цитрамон)</t>
  </si>
  <si>
    <t>21.20.1 Ліки (33662000-8 Лікарські засоби для лікування захворювань органів чуття) (Ауридексан, мазь оксалінова, нафтизин, офтальмодек, сульфацил, фармазолін)</t>
  </si>
  <si>
    <t>21.20.1 Ліки (33691000-0 Протипаразитні засоби, інсектициди та репеленти) (Бензилбензоат 50,0)</t>
  </si>
  <si>
    <t>21.20.1 Ліки (33631000-2 Лікарські засоби для лікування дерматологічних захворювань) (р-н бриліантовий зелений, димексід, йод спиртовий, левоміколь, лінімент Вишневського, ліеімент синтомецину, мазь Боро плюс, мазь гідрокартизонова, мазь іхтиолова, мазь стрептоцидова, мазь синофлана, пантенол, спирт етиловий, хлоргексидин)</t>
  </si>
  <si>
    <t>21.20.1 Ліки (33622000-6 Лікарські засоби для лікування захворювань серцево-судинної системи) (Валідол, корвалол, папазол)</t>
  </si>
  <si>
    <t>21.20.1 Ліки (33651000-8 Загальні протиінфекційні засоби для системного застосування та вакцини) (Герпевір, мефінамінова кислота, цефтріаксон)</t>
  </si>
  <si>
    <t>21.20.1 Ліки (33692000-7 Медичні розчини) (Дибазол-Дарница, папаверин, р-н аміаку, р-н люголю, новокаїн, строфантин, еуфілін, р-н глюкози, мезатон, магнію сульфат)</t>
  </si>
  <si>
    <t>21.20.1 Ліки (33632000-9 Лікарські засоби для лікування захворювань опорно-рухового апарату) (Диклофенак гель, меновазин, мурашиний спирт)</t>
  </si>
  <si>
    <t>21.20.1Ліки (33614000-7 Протидіарейні засоби, засоби для лікування шлунково-кишкових запалень / інфекцій) (Лоперамід №20, левоміцетин)</t>
  </si>
  <si>
    <t>21.20.2 Препарати фармацевтичні, інші (33141000-0 Медичні матеріали нехімічні та гематологічні одноразового застосування) (Бинти та лейкопластири)</t>
  </si>
  <si>
    <t>32.50.1 Інструменти і прилади медичні, хірургічні та стоматологічні (33141000-0 Медичні матеріали нехімічні та гематологічні одноразового застосування) (Шприц, шпатель одноразовий)</t>
  </si>
  <si>
    <t>32.50.1 Інструменти і прилади медичні, хірургічні та стоматологічні (33695000-8 Продукція медичного призначення, крім лікарських засобів) (Термометр медицинский)</t>
  </si>
  <si>
    <t>32.50.2 Інструменти та прилади терапевтичні; приладдя, протези та ортопедичні пристрої (33141000-0 Медичні матеріали нехімічні та гематологічні одноразового застосування) (Перчатки стерильні, маски одноразові)</t>
  </si>
  <si>
    <t>33.12.1 Ремонтування та технічне обслуговування машин загальної призначеності (90919000-2 Послуги з прибирання офісних і шкільних приміщень та чищення офісного обладнання) (т/о спліт-систем та електроводонагрівачів)</t>
  </si>
  <si>
    <t>33.12.1 Ремонтування та технічне обслуговування машин загальної призначеності (50313000-2 Технічне обслуговування і ремонт копіювально-розмножувальної техніки) (Регенерація та перезарядка картриджів)</t>
  </si>
  <si>
    <t>33.12.2 Ремонтування та технічне обслуговування машин і устатковання спеціальної призначеності (50610000-4 Послуги з ремонту і технічного обслуговування захисного обладнання) (Перезарядка вогнегасників)</t>
  </si>
  <si>
    <t>38.11.2 Збирання комунальних безпечних відходів, непридатних для вторинного використовування (90511000-2 Послуги зі збирання сміття) (Вивіз ТПВ)</t>
  </si>
  <si>
    <t>49.41.1 Послуги щодо перевезення вантажів дорожніми транспортними засобами (60161000-4 Послуги з перевезення пакунків) (Транспортування підручників)</t>
  </si>
  <si>
    <t>58.29.1 Системи операційні на фізичних носіях (48624000-8 Пакети програмного забезпечення для операційних систем для персональних комп’ютерів) (MS Windows, MS Office 2010)</t>
  </si>
  <si>
    <t>61.10.4 Послуги зв'язку Інтернетом проводовими мережами (72411000-4 Постачальники Інтернет-послуг) (Доступ до мережі Інтернет)</t>
  </si>
  <si>
    <t xml:space="preserve">62.02.2 Послуги щодо консультування стосовне систем і програмного забезпечення (72266000-7 Консультаційні послуги з питань програмного забезпечення) (Техсупровід М.Е. ДОК та 1С) </t>
  </si>
  <si>
    <t>63.11.1 Послуги щодо обробляння даних, розміщування інформації на веб-вузлах, щодо програмного застосування та інші послуги щодо забезпечення інформаційно-технологічною інфраструктурою (72253000-3 Послуги з підтримки користувачів та з технічної підтримки) (Використання сервісу "Кабінет замовника")</t>
  </si>
  <si>
    <t>січень-грудень 2016 року</t>
  </si>
  <si>
    <t>32.99.1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(44922000-9 Крейда та доломіт) (Крейда)</t>
  </si>
  <si>
    <t>14.12.3 Одяг робочий, інший (18332000-5 Сорочки) (Сорочка)</t>
  </si>
  <si>
    <t>22.29.2 Вироби, інші, з пластмаси чи інших матеріалів  (44424000-8 Коробки для побутових лічильників та стрічки) (Скотч)</t>
  </si>
  <si>
    <t>21.10.1 Кислота саліцилова, о-ацетилсаліцилова кислота, їхні солі та естери (33631000-2 Лікарські засоби для лікування дерматологічних захворювань) (Ацетілсаліцилова к-та №10)</t>
  </si>
  <si>
    <t>21.10.5 Провітаміни, вітаміни й гормони; глікозиди та алкалоїди рослинного походження та їхні похідні; антибіотики  (33692000-7 Медичні розчини) (Гідрокортизон р-н 5 мл №10 амп, корглікон р-н 0,6 №10 амп, преднізолон 30 мг 1 мл №3)</t>
  </si>
  <si>
    <t>21.10.5 Провітаміни, вітаміни й гормони; глікозиди та алкалоїди рослинного походження та їхні похідні; антибіотики (33616000-1 Вітаміни) (Ревіт №80, аскорбінова к-та др 0,05 №160)</t>
  </si>
  <si>
    <t>21.10.6 Залози та інші органи, екстракти цих речовин та інші речовини людського чи тваринного походження, н. в. і. у. (33651000-8 Загальні протиінфекційні засоби для системного застосування та вакцини) (Амізон 0,25 № 10, афлубін 20,0)</t>
  </si>
  <si>
    <t>21.20.1 Ліки (33612000-3 Лікарські засоби для лікування функціональних розладів шлунково-кишкового тракту) (Атоксіл порошок саше 2г № 20, активоване вугілля № 10, карсил №80, но-шпа № 100, фестал)</t>
  </si>
  <si>
    <t>21.20.1 Ліки (33675000-2 Антигістамінні засоби для системного застосування) (Діазолін, дімедрол)</t>
  </si>
  <si>
    <t>61.10.1 Послуги щодо передавання даних і повідомлень (64211000-8 Послуги громадського телефонного зв’язку (Телекомунікаційні послуги)</t>
  </si>
  <si>
    <t>Додаток до річного плану закупівель на 2016 рік  зі змінами, що здійснюється без проведення процедур закупівель</t>
  </si>
  <si>
    <t>13.10.6 Пряжа бавовняна та нитки бавовняні для шиття (19433000-0 Бавовняна пряжа) (Нитки для зшивування док.)</t>
  </si>
  <si>
    <t>13.10.8 Пряжа та нитки текстильні з хімічних монониток чи штапельних волокон (39541000-6 Канати, мотузки, шпагати та сітки) (Мотузка для білизни)</t>
  </si>
  <si>
    <t>13.20.3 Тканини (крім спеціальних полотен) із хімічних монониток і штапельних волокон  (19211000-8 Синтетичні тканини) (Ковдра вовняна)</t>
  </si>
  <si>
    <t>13.92.1 Вироби текстильні готові для домашнього господарства (39515000-5 Штори, портьєри, кухонні штори та тканинні жалюзі) (Рольштор)</t>
  </si>
  <si>
    <t>13.92.2 Вироби текстильні готові, інші (39522000-7 Брезентові вироби, вітрила для човнів, дощок для віндсерфінгу чи десантної техніки, тенти, маркізи, намети та спорядження для кемпінгу) (Намет)</t>
  </si>
  <si>
    <t>13.92.2 Вироби текстильні готові, інші (35821000-5 Прапори) (Прапори)</t>
  </si>
  <si>
    <t>14.12.3 Одяг робочий, інший (18222000-1 Корпоративна уніформа) (Костюм Діда Мороза, Снігуроньки, український національний костюм)</t>
  </si>
  <si>
    <t>14.12.3 Одяг робочий, інший (18224000-5 Одяг із просочених тканин або з тканин із захисним покриттям) (Спецодяг)</t>
  </si>
  <si>
    <t>14.14.3 Теніски, майки та інші натільні фуфайки, трикотажні (18222000-1 Корпоративна уніформа) (Футболки)</t>
  </si>
  <si>
    <t>14.19.2 Одяг дитячий, одяг інший та аксесуари одягу інші, з текстильного полотна, крім трикотажних (18412000-0 Спортивний одяг) (Манішка для футболу)</t>
  </si>
  <si>
    <t>14.19.4  Капелюхи та наголовні убори  (18925000-9 18925000-9) (Кобура)</t>
  </si>
  <si>
    <t>16.21.2 Шпон; листи до клеєної фанери; деревина пресована (44191000-5 Дерев’яні конструкційні матеріали різні) (OSB плита)</t>
  </si>
  <si>
    <t>16.29.1 Вироби з деревини, інші (39294000-9  Демонстраційні апаратура та обладнання) (Н-р дерев'яних геометричних тіл)</t>
  </si>
  <si>
    <t>16.29.1 Вироби з деревини, інші (39292000-5  Шкільні грифельні чи інші дошки для писання чи малювання або приладдя до них) (Лінійки-трикутники)</t>
  </si>
  <si>
    <t>17.23.1 Вироби канцерярскі, паперові (30197000-6 Дрібне канцелярське приладдя) (Папір копіювальний, А4)</t>
  </si>
  <si>
    <t>17.23.1 Вироби канцерярскі, паперові (30199000-0 Паперове канцелярське приладдя та інші паперові вироби) (Календар)</t>
  </si>
  <si>
    <t>17.23.1 Вироби канцерярскі, паперові (22813000-2 Бухгалтерські книги) (Книга сум обліку)</t>
  </si>
  <si>
    <t>17.23.1 Вироби канцерярскі, паперові (22114000-2  Словники, мапи, нотні збірки та інші книги) (Мапи)</t>
  </si>
  <si>
    <t>20.13.4 Сульфіди, сульфати; нітрати, фосфати і карбонати (24313000-1 Сульфіди, сульфати; нітрати, фосфати та карбонати) (Сода кальцинована)</t>
  </si>
  <si>
    <t>20.20.1 Засоби дезінфекційні (24455000-8 Дезинфекційні засоби) (Дезактін 1 кг)</t>
  </si>
  <si>
    <t>20.30.1 Фарби та лаки на основі полімерів (44100000-1 Конструкційні матеріали та супутні вироби) (Фарба, кг)</t>
  </si>
  <si>
    <t>20.41.3 Мило, засоби мийні та засоби для чищення (33711000-7 Парфуми та засоби гігієни) (Мило туал.70гр.)</t>
  </si>
  <si>
    <t>20.41.3 Мило, засоби мийні та засоби для чищення (39832000-3 Засоби для миття посуду) (Миючий засіб "Гала"  1л)</t>
  </si>
  <si>
    <t>20.52.1 Клеї (24910000-6 Клеї) (Клей)</t>
  </si>
  <si>
    <t>20.59.5 Продукти хімічні різноманітні (24951000-5 Змазки та мастильні матеріали) (Силікон, пакля)</t>
  </si>
  <si>
    <t>20.59.5  Продукти хімічні різноманітні (44100000-1 Конструкційні матеріали та супутні вироби) (Колір)</t>
  </si>
  <si>
    <t>21.20.2 Препарати фармацевтичні, інші (33696000-5 Реактиви та контрастні речовини) (Набір № 7 С Мінеральні добрива, Набір № 11 "Солі для демонстраційних дослідів", Набір № 13 ВС Галогени, Набір № 16 ВС Метали, оксиди)</t>
  </si>
  <si>
    <t>22.21.4 Пластини, листи, плівка, фольга та стрічки з пластмас, інші (44176000-4 Плівки) (Плівка для оббивки)</t>
  </si>
  <si>
    <t>22.23.1  Вироби пластмасові для будівництва; лінолеум і покриви на підлогу, тверді, не пластикові (44112000-8 Будівельні конструкції різні) (лінолеум)</t>
  </si>
  <si>
    <t>22.29.2 Вироби, інші, з пластмаси чи інших матеріалів (30195000-27 Дошки) (Стенди інформаційні)</t>
  </si>
  <si>
    <t>22.29.2 Вироби, інші, з пластмаси чи інших матеріалів (22852000-7 Теки) (Папка-конверт)</t>
  </si>
  <si>
    <t>22.29.2 Вироби, інші, з пластмаси чи інших матеріалів (42924310-5 Пістолети-розпилювачі) (Клеєвий пістолет)</t>
  </si>
  <si>
    <t>22.29.2 Вироби, інші, з пластмаси чи інших матеріалів (44115000-9 Будівельна фурнітура) (Гофра для унітазу, сифон, шланг змішувача, з'єднувальний шланг)</t>
  </si>
  <si>
    <t>22.29.2 Вироби, інші, з пластмаси чи інших матеріалів (44411000-4 Санітарна техніка) (Бачок зливний)</t>
  </si>
  <si>
    <t>22.29.2 Вироби, інші, з пластмаси чи інших матеріалів (44424000-8 Коробки для побутових лічильників та стрічки) (Скотч)</t>
  </si>
  <si>
    <t>23.12.1 Скло листове сформоване та оброблене (39299000-4 Скляні вироби) (Дзеркало, 150*100)</t>
  </si>
  <si>
    <t>23.69.1 Вироби з бетону, гіпсу або цементу, інші (44171000-9 Плити (будівельні)) (плити підвісної стелі)</t>
  </si>
  <si>
    <t>23.91.1 Вироби абразивні (14811000-9 Жорнові камені, точильні камені та круги) (Наждачний папір, круг відрізний)</t>
  </si>
  <si>
    <t>25.11.2 Вироби конструкційні металеві та їхні частини (44115900-8 Сонцезахисні пристрої) (Жалюзі горизонтальні, кв.м.)</t>
  </si>
  <si>
    <t>25.92.1 Вмістини металеві легкі (39226000-2 Бутлі, футляри для пляшок, фляги та котушки) (Фляга з чохлом)</t>
  </si>
  <si>
    <t>25.93.1 Вироби з дроту, ланцюги та пружини (39224000-8 Мітли, щітки та інше господарське приладдя) (Тринога)</t>
  </si>
  <si>
    <t>25.93.1 Вироби з дроту, ланцюги та пружини (44523000-2 Петлі, монтажна арматура та фурнітура) (Арматура зливного бачка)</t>
  </si>
  <si>
    <t>25.93.1 Вироби з дроту, ланцюги та пружини (44531000-1 Кріпильні деталі з наріззю) (Шурупи, саморізи, болти, гайки)</t>
  </si>
  <si>
    <t>25.93.1 Вироби з дроту, ланцюги та пружини (44532000-8 Кріпильні деталі без нарізі) (Скоби, цвяхи)</t>
  </si>
  <si>
    <t>25.94.1 Вироби кріпильні та ґвинтонарізні (44532000-8 Кріпильні деталі без нарізі) (Анкер, шайба, дюбель-цвях, заклепки)</t>
  </si>
  <si>
    <t>25.99.1 Вироби для ванн і кухні, металеві (39221000-7 Кухонне приладдя) (Казани)</t>
  </si>
  <si>
    <t>25.99.2 Вироби з недорогоцінних металів, інші (18512000-1 Монети та медалі) (Кубки, медалі)</t>
  </si>
  <si>
    <t>26.11.3 Схеми електронні інтегровані (30234000-8 Носії інформації) (Флеш для ключів)</t>
  </si>
  <si>
    <t>26.20.1 Машини обчислювальні, частини та приладдя до них (30237000-9 Частини, аксесуари та приладдя до комп’ютерів) (Свіч, оперативна пам'ять)</t>
  </si>
  <si>
    <t>26.30.1 Апаратура радіо- та телепередавальна; камери телевізійні (32344000-6 Приймальна апаратура для радіотелефонії чи радіотелеграфії) (Радіостанція)</t>
  </si>
  <si>
    <t>26.51.1 Прилади та інструменти навігаційні, метеорологічні, геофізичні та подібної призначеності (38210000-0 Геологічні компаси) (Компас)</t>
  </si>
  <si>
    <t>27.32.1  Проводи та кабелі електронні й електричні, інші  (44318000-2 Електричні проводи) (Електродріт)</t>
  </si>
  <si>
    <t>27.32.1 Проводи та кабелі електронні й електричні (31224000-2 З’єднувачі та контактні елементи (Мережевий фільтр))</t>
  </si>
  <si>
    <t>27.32.1 Проводи та кабелі електронні й електричні (32581000-9 Обладнання для передачі даних) (Кабель VGA 20 м)</t>
  </si>
  <si>
    <t>27.33.1 Пристрої електромонтажні  (31214000-9 Розподільні пристрої) (Електровимикач)</t>
  </si>
  <si>
    <t>27.33.1 Пристрої електромонтажні  (31224000-2 З’єднувачі та контактні елементи) (Розетка електрична)</t>
  </si>
  <si>
    <t>27.33.1 Пристрої електромонтажні  (31532000-4 Частини до світильників та освітлювальної арматури) (Електричний патрон)</t>
  </si>
  <si>
    <t>27.40.2 Лампи та світильники (31527000-6 Точкові світильники) (Ліхтарі)</t>
  </si>
  <si>
    <t>27.51.2 Прилади електричні побутові, інші, н. в. і. у (39711000-9 Електричні побутові прилади для обробки продуктів харчування (Електрочайник))</t>
  </si>
  <si>
    <t>28.14.1  Крани, вентилі, клапани та подібні вироби до труб, котлів, резервуарів, цистерн і подібних виробів   (44411000-4 Санітарна техніка) (Змішувач)</t>
  </si>
  <si>
    <t>31.00.1 Меблі для сидіння та їхні частини (39113000-7 Сидіння та стільці різні) (Сідушки)</t>
  </si>
  <si>
    <t>31.01.1 Меблі конторські/офісні та меблі для підприємств торгівлі (39121000-6 Письмові та інші столи) (Стіл розкладний)</t>
  </si>
  <si>
    <t>31.09.1 Меблі, інші (39155000-3 Бібліотечні меблі) (Стелаж книжковий)</t>
  </si>
  <si>
    <t>32.30.1 Вироби спортивні (37453000-8 Інвентар для легкої атлетики) (Набір куль, каремат, секундомір)</t>
  </si>
  <si>
    <t>32.30.1 Вироби спортивні (37451000-4 Спортивний інвентар для полів) (М'ячі)</t>
  </si>
  <si>
    <t>32.30.1 Вироби спортивні (37453000-8Інвентар для ракеткових і кортових видів спорту) (Сітка для м'ячів)</t>
  </si>
  <si>
    <t>32.30.1 Вироби спортивні (37415000-0 Легкоатлетичний інвентар) (Фішки спортивні, скакалки)</t>
  </si>
  <si>
    <t>32.30.1 Вироби спортивні (37461000-7 Настільні ігри та інвентар) (Рокетки для настольного тенісу)</t>
  </si>
  <si>
    <t>32.99.1 Убори наголовні захисні; ручки для писання та олівці, дошки, штемпелі для датування, опечатування та нумерування; стрічки до друкарських машинок, штемпельні подушечки  (30192000-1 Офісне приладдя) (Ручка)</t>
  </si>
  <si>
    <t>32.99.5 Вироби, інші, н. в. і. у. (38970000-5 Дослідницькі, випробувальні та науково-технічні симулятори) (Гвинтівка пневмотична, пневмотичний пістолет, кулі, макет РГД-5)</t>
  </si>
  <si>
    <t>32.99.5 Вироби, інші, н. в. і. у. (38970000-5 Дослідницькі, випробувальні та науково-технічні симулятори) (Комплект для демонстрації перетворення світлової енергії, Катушка дросельна (демонстраційна), Машина електрична зворотня (двигун-генератор), Модель перископа, Набір демонстраційний "Оптика-класика", Набір для демонстрації спектрів електричного поля, Набір лабораторний "Механіка", Прилад для демонстрації механічних коливань (на повітряній подушці))</t>
  </si>
  <si>
    <t>01.13.3 Культури овочеві плодоносні, інші (03221000-6 Овочі) (Томати свіжі)</t>
  </si>
  <si>
    <t>01.13.3 Культури овочеві плодоносні, інші (03221000-6 Овочі) (Огірки свіжі)</t>
  </si>
  <si>
    <t>10.39.1 Плоди та овочі, оброблені та законсервовані, крім картоплі (15331000-7 Оброблені овочі) (Томати консервовані, томатна паста)</t>
  </si>
  <si>
    <t>10.39.2 Плоди й горіхи, оброблені та законсервовані (15332000-4 Оброблені фрукти та горіхи) (Фрукти сушені)</t>
  </si>
  <si>
    <t>10.51.4 Сир сичужний та кисломолочний сир (15542000-9 Свіжий сир) (Сир кисломолочний, сир твердий)</t>
  </si>
  <si>
    <t>10.61.3 Крупи, крупка, гранули та інші продукти з зерна зернових культур (15613000-8 Продукція із зерна зернових культур) (Крупа гречана)</t>
  </si>
  <si>
    <t>10.72.1 Вироби хлібобулочні, зниженої вологості, та кондитерські, борошняні, тривалого зберігання (15821000-9 Підсмажені хлібобулочні вироби) (Сухарі панірувальні)</t>
  </si>
  <si>
    <t>33.13.1 Ремонтування та технічне обслуговування електронного й оптичного устатковання (50413000-3 Послуги з ремонту і технічного обслуговування контрольних приладів) (Обсл. сис пож сиг)</t>
  </si>
  <si>
    <t>33.13.1 Ремонтування та технічне обслуговування електронного й оптичного устатковання (50711000-2 Послуги з ремонту і технічного обслуговування електричного устаткування будівель) (Обсл. сис охоронної сиг)</t>
  </si>
  <si>
    <t>43.21.1 Роботи електромонтажні (51700000-9 Послуги зі встановлення протипожежного устаткування) (Монтаж системи пожежної сигн)</t>
  </si>
  <si>
    <t>43.21.1 Роботи електромонтажні (51900000-1 Послуги зі встановлення систем наведення і контролю) (Монтаж системи охоронної сигн)</t>
  </si>
  <si>
    <t>станом на 30.05.2016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</si>
</sst>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Fill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Fill="1"/>
    <xf numFmtId="0" fontId="7" fillId="0" borderId="3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74;&#1077;&#1090;&#1072;/sumpropua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definedNames>
      <definedName name="Сумапрописом"/>
    </defined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5"/>
  <sheetViews>
    <sheetView tabSelected="1" topLeftCell="A300" zoomScaleNormal="100" workbookViewId="0">
      <selection activeCell="N303" sqref="N303"/>
    </sheetView>
  </sheetViews>
  <sheetFormatPr defaultRowHeight="15.75" x14ac:dyDescent="0.25"/>
  <cols>
    <col min="1" max="1" width="43.7109375" style="3" customWidth="1"/>
    <col min="2" max="2" width="9.140625" style="5" customWidth="1"/>
    <col min="3" max="3" width="10.42578125" style="29" hidden="1" customWidth="1"/>
    <col min="4" max="4" width="8.28515625" style="29" hidden="1" customWidth="1"/>
    <col min="5" max="5" width="32.7109375" style="5" customWidth="1"/>
    <col min="6" max="6" width="13.140625" style="1" customWidth="1"/>
    <col min="7" max="7" width="22.28515625" style="1" customWidth="1"/>
    <col min="8" max="8" width="28.5703125" style="1" customWidth="1"/>
    <col min="9" max="16384" width="9.140625" style="1"/>
  </cols>
  <sheetData>
    <row r="1" spans="1:8" x14ac:dyDescent="0.25">
      <c r="H1" s="16" t="s">
        <v>7</v>
      </c>
    </row>
    <row r="2" spans="1:8" ht="26.25" x14ac:dyDescent="0.25">
      <c r="H2" s="17" t="s">
        <v>8</v>
      </c>
    </row>
    <row r="3" spans="1:8" x14ac:dyDescent="0.25">
      <c r="H3" s="17" t="s">
        <v>9</v>
      </c>
    </row>
    <row r="4" spans="1:8" ht="16.5" customHeight="1" x14ac:dyDescent="0.25">
      <c r="A4" s="36" t="s">
        <v>181</v>
      </c>
      <c r="B4" s="36"/>
      <c r="C4" s="36"/>
      <c r="D4" s="36"/>
      <c r="E4" s="36"/>
      <c r="F4" s="36"/>
      <c r="G4" s="36"/>
      <c r="H4" s="36"/>
    </row>
    <row r="5" spans="1:8" ht="17.25" customHeight="1" x14ac:dyDescent="0.25">
      <c r="A5" s="37" t="s">
        <v>264</v>
      </c>
      <c r="B5" s="37"/>
      <c r="C5" s="37"/>
      <c r="D5" s="37"/>
      <c r="E5" s="37"/>
      <c r="F5" s="37"/>
      <c r="G5" s="37"/>
      <c r="H5" s="37"/>
    </row>
    <row r="6" spans="1:8" s="4" customFormat="1" ht="36" customHeight="1" x14ac:dyDescent="0.2">
      <c r="A6" s="38" t="s">
        <v>6</v>
      </c>
      <c r="B6" s="38"/>
      <c r="C6" s="38"/>
      <c r="D6" s="38"/>
      <c r="E6" s="38"/>
      <c r="F6" s="38"/>
      <c r="G6" s="38"/>
      <c r="H6" s="38"/>
    </row>
    <row r="7" spans="1:8" ht="53.25" customHeight="1" x14ac:dyDescent="0.25">
      <c r="A7" s="6" t="s">
        <v>0</v>
      </c>
      <c r="B7" s="6" t="s">
        <v>4</v>
      </c>
      <c r="C7" s="11"/>
      <c r="D7" s="11"/>
      <c r="E7" s="6" t="s">
        <v>10</v>
      </c>
      <c r="F7" s="6" t="s">
        <v>1</v>
      </c>
      <c r="G7" s="6" t="s">
        <v>2</v>
      </c>
      <c r="H7" s="6" t="s">
        <v>3</v>
      </c>
    </row>
    <row r="8" spans="1:8" s="2" customFormat="1" x14ac:dyDescent="0.25">
      <c r="A8" s="7">
        <v>1</v>
      </c>
      <c r="B8" s="8">
        <v>2</v>
      </c>
      <c r="C8" s="30"/>
      <c r="D8" s="30"/>
      <c r="E8" s="8">
        <v>3</v>
      </c>
      <c r="F8" s="7">
        <v>4</v>
      </c>
      <c r="G8" s="7">
        <v>5</v>
      </c>
      <c r="H8" s="7">
        <v>6</v>
      </c>
    </row>
    <row r="9" spans="1:8" s="18" customFormat="1" ht="25.5" x14ac:dyDescent="0.2">
      <c r="A9" s="13" t="s">
        <v>11</v>
      </c>
      <c r="B9" s="8">
        <v>2230</v>
      </c>
      <c r="C9" s="30">
        <v>930.75</v>
      </c>
      <c r="D9" s="30">
        <f>C9</f>
        <v>930.75</v>
      </c>
      <c r="E9" s="26" t="str">
        <f>CONCATENATE(TEXT(D9,"0,00")," ","грн. ","(",[1]!Сумапрописом(C9),")")</f>
        <v>930,75 грн. (Дев`ятсот тридцять гривень 75 копiйок)</v>
      </c>
      <c r="F9" s="11"/>
      <c r="G9" s="11" t="s">
        <v>170</v>
      </c>
      <c r="H9" s="6" t="s">
        <v>5</v>
      </c>
    </row>
    <row r="10" spans="1:8" s="18" customFormat="1" ht="27" customHeight="1" x14ac:dyDescent="0.2">
      <c r="A10" s="13" t="s">
        <v>12</v>
      </c>
      <c r="B10" s="8">
        <v>2230</v>
      </c>
      <c r="C10" s="30">
        <v>28680</v>
      </c>
      <c r="D10" s="30">
        <f t="shared" ref="D10:D51" si="0">C10</f>
        <v>28680</v>
      </c>
      <c r="E10" s="26" t="str">
        <f>CONCATENATE(TEXT(D10,"0,00")," ","грн. ","(",[1]!Сумапрописом(C10),")")</f>
        <v>28680,00 грн. (Двадцять вiсiм тисяч шiстсот вiсiмдесят гривень 00 копiйок)</v>
      </c>
      <c r="F10" s="11"/>
      <c r="G10" s="11" t="s">
        <v>170</v>
      </c>
      <c r="H10" s="6" t="s">
        <v>5</v>
      </c>
    </row>
    <row r="11" spans="1:8" s="18" customFormat="1" ht="25.5" hidden="1" x14ac:dyDescent="0.2">
      <c r="A11" s="13" t="s">
        <v>13</v>
      </c>
      <c r="B11" s="8">
        <v>2230</v>
      </c>
      <c r="C11" s="30">
        <v>0</v>
      </c>
      <c r="D11" s="30">
        <f t="shared" si="0"/>
        <v>0</v>
      </c>
      <c r="E11" s="26" t="str">
        <f>CONCATENATE(TEXT(D11,"0,00")," ","грн. ","(",[1]!Сумапрописом(C11),")")</f>
        <v>0,00 грн. (Ноль гривень 00 копiйок)</v>
      </c>
      <c r="F11" s="11"/>
      <c r="G11" s="11" t="s">
        <v>170</v>
      </c>
      <c r="H11" s="6" t="s">
        <v>5</v>
      </c>
    </row>
    <row r="12" spans="1:8" s="18" customFormat="1" ht="38.25" x14ac:dyDescent="0.2">
      <c r="A12" s="13" t="s">
        <v>14</v>
      </c>
      <c r="B12" s="8">
        <v>2230</v>
      </c>
      <c r="C12" s="30">
        <v>65425</v>
      </c>
      <c r="D12" s="30">
        <f t="shared" si="0"/>
        <v>65425</v>
      </c>
      <c r="E12" s="26" t="str">
        <f>CONCATENATE(TEXT(D12,"0,00")," ","грн. ","(",[1]!Сумапрописом(C12),")")</f>
        <v>65425,00 грн. (Шiстдесят п`ять тисяч чотириста двадцять п`ять гривень 00 копiйок)</v>
      </c>
      <c r="F12" s="11"/>
      <c r="G12" s="11" t="s">
        <v>170</v>
      </c>
      <c r="H12" s="6" t="s">
        <v>5</v>
      </c>
    </row>
    <row r="13" spans="1:8" s="18" customFormat="1" ht="37.5" customHeight="1" x14ac:dyDescent="0.2">
      <c r="A13" s="13" t="s">
        <v>15</v>
      </c>
      <c r="B13" s="8">
        <v>2230</v>
      </c>
      <c r="C13" s="30">
        <v>57687.5</v>
      </c>
      <c r="D13" s="30">
        <f t="shared" si="0"/>
        <v>57687.5</v>
      </c>
      <c r="E13" s="26" t="str">
        <f>CONCATENATE(TEXT(D13,"0,00")," ","грн. ","(",[1]!Сумапрописом(C13),")")</f>
        <v>57687,50 грн. (П`ятдесят сiм тисяч шiстсот вiсiмдесят сiм гривень 50 копiйок)</v>
      </c>
      <c r="F13" s="11"/>
      <c r="G13" s="11" t="s">
        <v>170</v>
      </c>
      <c r="H13" s="6" t="s">
        <v>5</v>
      </c>
    </row>
    <row r="14" spans="1:8" s="18" customFormat="1" ht="25.5" hidden="1" x14ac:dyDescent="0.2">
      <c r="A14" s="13" t="s">
        <v>16</v>
      </c>
      <c r="B14" s="8">
        <v>2230</v>
      </c>
      <c r="C14" s="30">
        <v>0</v>
      </c>
      <c r="D14" s="30">
        <f t="shared" si="0"/>
        <v>0</v>
      </c>
      <c r="E14" s="26" t="str">
        <f>CONCATENATE(TEXT(D14,"0,00")," ","грн. ","(",[1]!Сумапрописом(C14),")")</f>
        <v>0,00 грн. (Ноль гривень 00 копiйок)</v>
      </c>
      <c r="F14" s="11"/>
      <c r="G14" s="11" t="s">
        <v>170</v>
      </c>
      <c r="H14" s="6" t="s">
        <v>5</v>
      </c>
    </row>
    <row r="15" spans="1:8" s="18" customFormat="1" ht="25.5" hidden="1" x14ac:dyDescent="0.2">
      <c r="A15" s="13" t="s">
        <v>17</v>
      </c>
      <c r="B15" s="8">
        <v>2230</v>
      </c>
      <c r="C15" s="30">
        <v>0</v>
      </c>
      <c r="D15" s="30">
        <f t="shared" si="0"/>
        <v>0</v>
      </c>
      <c r="E15" s="26" t="str">
        <f>CONCATENATE(TEXT(D15,"0,00")," ","грн. ","(",[1]!Сумапрописом(C15),")")</f>
        <v>0,00 грн. (Ноль гривень 00 копiйок)</v>
      </c>
      <c r="F15" s="11"/>
      <c r="G15" s="11" t="s">
        <v>170</v>
      </c>
      <c r="H15" s="6" t="s">
        <v>5</v>
      </c>
    </row>
    <row r="16" spans="1:8" s="18" customFormat="1" ht="25.5" x14ac:dyDescent="0.2">
      <c r="A16" s="13" t="s">
        <v>18</v>
      </c>
      <c r="B16" s="8">
        <v>2230</v>
      </c>
      <c r="C16" s="30">
        <v>16500</v>
      </c>
      <c r="D16" s="30">
        <f t="shared" si="0"/>
        <v>16500</v>
      </c>
      <c r="E16" s="26" t="str">
        <f>CONCATENATE(TEXT(D16,"0,00")," ","грн. ","(",[1]!Сумапрописом(C16),")")</f>
        <v>16500,00 грн. (Шiстнадцять тисяч п`ятсот гривень 00 копiйок)</v>
      </c>
      <c r="F16" s="11"/>
      <c r="G16" s="11" t="s">
        <v>170</v>
      </c>
      <c r="H16" s="6" t="s">
        <v>5</v>
      </c>
    </row>
    <row r="17" spans="1:8" s="18" customFormat="1" ht="25.5" x14ac:dyDescent="0.2">
      <c r="A17" s="13" t="s">
        <v>19</v>
      </c>
      <c r="B17" s="8">
        <v>2230</v>
      </c>
      <c r="C17" s="30">
        <v>48400.000000000007</v>
      </c>
      <c r="D17" s="30">
        <f t="shared" si="0"/>
        <v>48400.000000000007</v>
      </c>
      <c r="E17" s="26" t="str">
        <f>CONCATENATE(TEXT(D17,"0,00")," ","грн. ","(",[1]!Сумапрописом(C17),")")</f>
        <v>48400,00 грн. (Сорок вiсiм тисяч чотириста гривень 00 копiйок)</v>
      </c>
      <c r="F17" s="11"/>
      <c r="G17" s="11" t="s">
        <v>170</v>
      </c>
      <c r="H17" s="6" t="s">
        <v>5</v>
      </c>
    </row>
    <row r="18" spans="1:8" s="18" customFormat="1" ht="25.5" hidden="1" x14ac:dyDescent="0.2">
      <c r="A18" s="13" t="s">
        <v>20</v>
      </c>
      <c r="B18" s="8">
        <v>2230</v>
      </c>
      <c r="C18" s="30">
        <v>0</v>
      </c>
      <c r="D18" s="30">
        <f t="shared" si="0"/>
        <v>0</v>
      </c>
      <c r="E18" s="26" t="str">
        <f>CONCATENATE(TEXT(D18,"0,00")," ","грн. ","(",[1]!Сумапрописом(C18),")")</f>
        <v>0,00 грн. (Ноль гривень 00 копiйок)</v>
      </c>
      <c r="F18" s="11"/>
      <c r="G18" s="11" t="s">
        <v>170</v>
      </c>
      <c r="H18" s="6" t="s">
        <v>5</v>
      </c>
    </row>
    <row r="19" spans="1:8" s="18" customFormat="1" ht="51" x14ac:dyDescent="0.2">
      <c r="A19" s="13" t="s">
        <v>21</v>
      </c>
      <c r="B19" s="8">
        <v>2230</v>
      </c>
      <c r="C19" s="30">
        <v>60775</v>
      </c>
      <c r="D19" s="30">
        <f t="shared" si="0"/>
        <v>60775</v>
      </c>
      <c r="E19" s="26" t="str">
        <f>CONCATENATE(TEXT(D19,"0,00")," ","грн. ","(",[1]!Сумапрописом(C19),")")</f>
        <v>60775,00 грн. (Шiстдесят тисяч сiмсот сiмдесят п`ять гривень 00 копiйок)</v>
      </c>
      <c r="F19" s="11"/>
      <c r="G19" s="11" t="s">
        <v>170</v>
      </c>
      <c r="H19" s="6" t="s">
        <v>5</v>
      </c>
    </row>
    <row r="20" spans="1:8" s="18" customFormat="1" ht="25.5" hidden="1" x14ac:dyDescent="0.2">
      <c r="A20" s="13" t="s">
        <v>22</v>
      </c>
      <c r="B20" s="8">
        <v>2230</v>
      </c>
      <c r="C20" s="30">
        <v>0</v>
      </c>
      <c r="D20" s="30">
        <f t="shared" si="0"/>
        <v>0</v>
      </c>
      <c r="E20" s="26" t="str">
        <f>CONCATENATE(TEXT(D20,"0,00")," ","грн. ","(",[1]!Сумапрописом(C20),")")</f>
        <v>0,00 грн. (Ноль гривень 00 копiйок)</v>
      </c>
      <c r="F20" s="11"/>
      <c r="G20" s="11" t="s">
        <v>170</v>
      </c>
      <c r="H20" s="6" t="s">
        <v>5</v>
      </c>
    </row>
    <row r="21" spans="1:8" s="18" customFormat="1" ht="38.25" x14ac:dyDescent="0.2">
      <c r="A21" s="13" t="s">
        <v>23</v>
      </c>
      <c r="B21" s="8">
        <v>2230</v>
      </c>
      <c r="C21" s="30">
        <v>92235</v>
      </c>
      <c r="D21" s="30">
        <f t="shared" si="0"/>
        <v>92235</v>
      </c>
      <c r="E21" s="26" t="str">
        <f>CONCATENATE(TEXT(D21,"0,00")," ","грн. ","(",[1]!Сумапрописом(C21),")")</f>
        <v>92235,00 грн. (Дев`яносто двi тисячi двiстi тридцять п`ять гривень 00 копiйок)</v>
      </c>
      <c r="F21" s="11"/>
      <c r="G21" s="11" t="s">
        <v>170</v>
      </c>
      <c r="H21" s="6" t="s">
        <v>5</v>
      </c>
    </row>
    <row r="22" spans="1:8" s="18" customFormat="1" ht="38.25" x14ac:dyDescent="0.2">
      <c r="A22" s="13" t="s">
        <v>24</v>
      </c>
      <c r="B22" s="8">
        <v>2230</v>
      </c>
      <c r="C22" s="30">
        <v>43680</v>
      </c>
      <c r="D22" s="30">
        <f t="shared" si="0"/>
        <v>43680</v>
      </c>
      <c r="E22" s="26" t="str">
        <f>CONCATENATE(TEXT(D22,"0,00")," ","грн. ","(",[1]!Сумапрописом(C22),")")</f>
        <v>43680,00 грн. (Сорок три тисячi шiстсот вiсiмдесят гривень 00 копiйок)</v>
      </c>
      <c r="F22" s="11"/>
      <c r="G22" s="11" t="s">
        <v>170</v>
      </c>
      <c r="H22" s="6" t="s">
        <v>5</v>
      </c>
    </row>
    <row r="23" spans="1:8" s="18" customFormat="1" ht="38.25" x14ac:dyDescent="0.2">
      <c r="A23" s="13" t="s">
        <v>25</v>
      </c>
      <c r="B23" s="8">
        <v>2230</v>
      </c>
      <c r="C23" s="30">
        <v>109820</v>
      </c>
      <c r="D23" s="30">
        <f t="shared" si="0"/>
        <v>109820</v>
      </c>
      <c r="E23" s="26" t="str">
        <f>CONCATENATE(TEXT(D23,"0,00")," ","грн. ","(",[1]!Сумапрописом(C23),")")</f>
        <v>109820,00 грн. (Сто дев`ять тисяч вiсiмсот двадцять гривень 00 копiйок)</v>
      </c>
      <c r="F23" s="11"/>
      <c r="G23" s="11" t="s">
        <v>170</v>
      </c>
      <c r="H23" s="6" t="s">
        <v>5</v>
      </c>
    </row>
    <row r="24" spans="1:8" s="18" customFormat="1" ht="51" x14ac:dyDescent="0.2">
      <c r="A24" s="13" t="s">
        <v>26</v>
      </c>
      <c r="B24" s="8">
        <v>2230</v>
      </c>
      <c r="C24" s="30">
        <v>11960</v>
      </c>
      <c r="D24" s="30">
        <f t="shared" si="0"/>
        <v>11960</v>
      </c>
      <c r="E24" s="26" t="str">
        <f>CONCATENATE(TEXT(D24,"0,00")," ","грн. ","(",[1]!Сумапрописом(C24),")")</f>
        <v>11960,00 грн. (Одинадцять тисяч дев`ятсот шiстдесят гривень 00 копiйок)</v>
      </c>
      <c r="F24" s="11"/>
      <c r="G24" s="11" t="s">
        <v>170</v>
      </c>
      <c r="H24" s="6" t="s">
        <v>5</v>
      </c>
    </row>
    <row r="25" spans="1:8" s="18" customFormat="1" ht="38.25" x14ac:dyDescent="0.2">
      <c r="A25" s="13" t="s">
        <v>27</v>
      </c>
      <c r="B25" s="8">
        <v>2230</v>
      </c>
      <c r="C25" s="30">
        <v>24528</v>
      </c>
      <c r="D25" s="30">
        <f t="shared" si="0"/>
        <v>24528</v>
      </c>
      <c r="E25" s="26" t="str">
        <f>CONCATENATE(TEXT(D25,"0,00")," ","грн. ","(",[1]!Сумапрописом(C25),")")</f>
        <v>24528,00 грн. (Двадцять чотири тисячi п`ятсот двадцять вiсiм гривень 00 копiйок)</v>
      </c>
      <c r="F25" s="11"/>
      <c r="G25" s="11" t="s">
        <v>170</v>
      </c>
      <c r="H25" s="6" t="s">
        <v>5</v>
      </c>
    </row>
    <row r="26" spans="1:8" s="2" customFormat="1" x14ac:dyDescent="0.25">
      <c r="A26" s="7">
        <v>1</v>
      </c>
      <c r="B26" s="8">
        <v>2</v>
      </c>
      <c r="C26" s="30"/>
      <c r="D26" s="30"/>
      <c r="E26" s="8">
        <v>3</v>
      </c>
      <c r="F26" s="7">
        <v>4</v>
      </c>
      <c r="G26" s="7">
        <v>5</v>
      </c>
      <c r="H26" s="7">
        <v>6</v>
      </c>
    </row>
    <row r="27" spans="1:8" s="18" customFormat="1" ht="25.5" x14ac:dyDescent="0.2">
      <c r="A27" s="13" t="s">
        <v>28</v>
      </c>
      <c r="B27" s="8">
        <v>2230</v>
      </c>
      <c r="C27" s="30">
        <v>20410.8</v>
      </c>
      <c r="D27" s="30">
        <f t="shared" si="0"/>
        <v>20410.8</v>
      </c>
      <c r="E27" s="26" t="str">
        <f>CONCATENATE(TEXT(D27,"0,00")," ","грн. ","(",[1]!Сумапрописом(C27),")")</f>
        <v>20410,80 грн. (Двадцять тисяч чотириста десять гривень 80 копiйок)</v>
      </c>
      <c r="F27" s="11"/>
      <c r="G27" s="11" t="s">
        <v>170</v>
      </c>
      <c r="H27" s="6" t="s">
        <v>5</v>
      </c>
    </row>
    <row r="28" spans="1:8" s="18" customFormat="1" ht="68.25" customHeight="1" x14ac:dyDescent="0.2">
      <c r="A28" s="13" t="s">
        <v>29</v>
      </c>
      <c r="B28" s="8">
        <v>2230</v>
      </c>
      <c r="C28" s="30">
        <v>38944.46</v>
      </c>
      <c r="D28" s="30">
        <f t="shared" si="0"/>
        <v>38944.46</v>
      </c>
      <c r="E28" s="26" t="str">
        <f>CONCATENATE(TEXT(D28,"0,00")," ","грн. ","(",[1]!Сумапрописом(C28),")")</f>
        <v>38944,46 грн. (Тридцять вiсiм тисяч дев`ятсот сорок чотири гривнi 46 копiйок)</v>
      </c>
      <c r="F28" s="11"/>
      <c r="G28" s="11" t="s">
        <v>170</v>
      </c>
      <c r="H28" s="6" t="s">
        <v>5</v>
      </c>
    </row>
    <row r="29" spans="1:8" s="18" customFormat="1" ht="38.25" x14ac:dyDescent="0.2">
      <c r="A29" s="13" t="s">
        <v>30</v>
      </c>
      <c r="B29" s="8">
        <v>2230</v>
      </c>
      <c r="C29" s="30">
        <v>14590</v>
      </c>
      <c r="D29" s="30">
        <f t="shared" si="0"/>
        <v>14590</v>
      </c>
      <c r="E29" s="26" t="str">
        <f>CONCATENATE(TEXT(D29,"0,00")," ","грн. ","(",[1]!Сумапрописом(C29),")")</f>
        <v>14590,00 грн. (Чотирнадцять тисяч п`ятсот дев`яносто гривень 00 копiйок)</v>
      </c>
      <c r="F29" s="11"/>
      <c r="G29" s="11" t="s">
        <v>170</v>
      </c>
      <c r="H29" s="6" t="s">
        <v>5</v>
      </c>
    </row>
    <row r="30" spans="1:8" s="18" customFormat="1" ht="38.25" x14ac:dyDescent="0.2">
      <c r="A30" s="13" t="s">
        <v>31</v>
      </c>
      <c r="B30" s="8">
        <v>2230</v>
      </c>
      <c r="C30" s="30">
        <v>15485.795</v>
      </c>
      <c r="D30" s="30">
        <f t="shared" si="0"/>
        <v>15485.795</v>
      </c>
      <c r="E30" s="26" t="str">
        <f>CONCATENATE(TEXT(D30,"0,00")," ","грн. ","(",[1]!Сумапрописом(C30),")")</f>
        <v>15485,80 грн. (П`ятнадцять тисяч чотириста вiсiмдесят п`ять гривень 80 копiйок)</v>
      </c>
      <c r="F30" s="11"/>
      <c r="G30" s="11" t="s">
        <v>170</v>
      </c>
      <c r="H30" s="6" t="s">
        <v>5</v>
      </c>
    </row>
    <row r="31" spans="1:8" s="18" customFormat="1" ht="25.5" x14ac:dyDescent="0.2">
      <c r="A31" s="28" t="s">
        <v>32</v>
      </c>
      <c r="B31" s="8">
        <v>2230</v>
      </c>
      <c r="C31" s="30">
        <v>70616</v>
      </c>
      <c r="D31" s="30">
        <f t="shared" si="0"/>
        <v>70616</v>
      </c>
      <c r="E31" s="26" t="str">
        <f>CONCATENATE(TEXT(D31,"0,00")," ","грн. ","(",[1]!Сумапрописом(C31),")")</f>
        <v>70616,00 грн. (Сiмдесят тисяч шiстсот шiстнадцять гривень 00 копiйок)</v>
      </c>
      <c r="F31" s="11"/>
      <c r="G31" s="11" t="s">
        <v>170</v>
      </c>
      <c r="H31" s="6" t="s">
        <v>5</v>
      </c>
    </row>
    <row r="32" spans="1:8" s="18" customFormat="1" ht="25.5" x14ac:dyDescent="0.2">
      <c r="A32" s="13" t="s">
        <v>33</v>
      </c>
      <c r="B32" s="8">
        <v>2230</v>
      </c>
      <c r="C32" s="30">
        <v>75600</v>
      </c>
      <c r="D32" s="30">
        <f t="shared" si="0"/>
        <v>75600</v>
      </c>
      <c r="E32" s="26" t="str">
        <f>CONCATENATE(TEXT(D32,"0,00")," ","грн. ","(",[1]!Сумапрописом(C32),")")</f>
        <v>75600,00 грн. (Сiмдесят п`ять тисяч шiстсот гривень 00 копiйок)</v>
      </c>
      <c r="F32" s="11"/>
      <c r="G32" s="11" t="s">
        <v>170</v>
      </c>
      <c r="H32" s="6" t="s">
        <v>5</v>
      </c>
    </row>
    <row r="33" spans="1:8" s="18" customFormat="1" ht="38.25" x14ac:dyDescent="0.2">
      <c r="A33" s="13" t="s">
        <v>34</v>
      </c>
      <c r="B33" s="8">
        <v>2230</v>
      </c>
      <c r="C33" s="30">
        <v>61851</v>
      </c>
      <c r="D33" s="30">
        <f t="shared" si="0"/>
        <v>61851</v>
      </c>
      <c r="E33" s="26" t="str">
        <f>CONCATENATE(TEXT(D33,"0,00")," ","грн. ","(",[1]!Сумапрописом(C33),")")</f>
        <v>61851,00 грн. (Шiстдесят одна тисяча вiсiмсот п`ятдесят одна гривня 00 копiйок)</v>
      </c>
      <c r="F33" s="11"/>
      <c r="G33" s="11" t="s">
        <v>170</v>
      </c>
      <c r="H33" s="6" t="s">
        <v>5</v>
      </c>
    </row>
    <row r="34" spans="1:8" s="18" customFormat="1" ht="38.25" x14ac:dyDescent="0.2">
      <c r="A34" s="13" t="s">
        <v>35</v>
      </c>
      <c r="B34" s="8">
        <v>2230</v>
      </c>
      <c r="C34" s="30">
        <v>32424</v>
      </c>
      <c r="D34" s="30">
        <f t="shared" si="0"/>
        <v>32424</v>
      </c>
      <c r="E34" s="26" t="str">
        <f>CONCATENATE(TEXT(D34,"0,00")," ","грн. ","(",[1]!Сумапрописом(C34),")")</f>
        <v>32424,00 грн. (Тридцять двi тисячi чотириста двадцять чотири гривнi 00 копiйок)</v>
      </c>
      <c r="F34" s="11"/>
      <c r="G34" s="11" t="s">
        <v>170</v>
      </c>
      <c r="H34" s="6" t="s">
        <v>5</v>
      </c>
    </row>
    <row r="35" spans="1:8" s="18" customFormat="1" ht="38.25" x14ac:dyDescent="0.2">
      <c r="A35" s="13" t="s">
        <v>36</v>
      </c>
      <c r="B35" s="8">
        <v>2230</v>
      </c>
      <c r="C35" s="30">
        <v>51603.02</v>
      </c>
      <c r="D35" s="30">
        <f t="shared" si="0"/>
        <v>51603.02</v>
      </c>
      <c r="E35" s="26" t="str">
        <f>CONCATENATE(TEXT(D35,"0,00")," ","грн. ","(",[1]!Сумапрописом(C35),")")</f>
        <v>51603,02 грн. (П`ятдесят одна тисяча шiстсот три гривнi 02 копiйки)</v>
      </c>
      <c r="F35" s="11"/>
      <c r="G35" s="11" t="s">
        <v>170</v>
      </c>
      <c r="H35" s="6" t="s">
        <v>5</v>
      </c>
    </row>
    <row r="36" spans="1:8" s="18" customFormat="1" ht="38.25" x14ac:dyDescent="0.2">
      <c r="A36" s="13" t="s">
        <v>37</v>
      </c>
      <c r="B36" s="8">
        <v>2230</v>
      </c>
      <c r="C36" s="30">
        <v>5625</v>
      </c>
      <c r="D36" s="30">
        <f t="shared" si="0"/>
        <v>5625</v>
      </c>
      <c r="E36" s="26" t="str">
        <f>CONCATENATE(TEXT(D36,"0,00")," ","грн. ","(",[1]!Сумапрописом(C36),")")</f>
        <v>5625,00 грн. (П`ять тисяч шiстсот двадцять п`ять гривень 00 копiйок)</v>
      </c>
      <c r="F36" s="11"/>
      <c r="G36" s="11" t="s">
        <v>170</v>
      </c>
      <c r="H36" s="6" t="s">
        <v>5</v>
      </c>
    </row>
    <row r="37" spans="1:8" s="18" customFormat="1" ht="38.25" x14ac:dyDescent="0.2">
      <c r="A37" s="13" t="s">
        <v>38</v>
      </c>
      <c r="B37" s="8">
        <v>2230</v>
      </c>
      <c r="C37" s="30">
        <v>8835</v>
      </c>
      <c r="D37" s="30">
        <f t="shared" si="0"/>
        <v>8835</v>
      </c>
      <c r="E37" s="26" t="str">
        <f>CONCATENATE(TEXT(D37,"0,00")," ","грн. ","(",[1]!Сумапрописом(C37),")")</f>
        <v>8835,00 грн. (Вiсiм тисяч вiсiмсот тридцять п`ять гривень 00 копiйок)</v>
      </c>
      <c r="F37" s="11"/>
      <c r="G37" s="11" t="s">
        <v>170</v>
      </c>
      <c r="H37" s="6" t="s">
        <v>5</v>
      </c>
    </row>
    <row r="38" spans="1:8" s="18" customFormat="1" ht="51" x14ac:dyDescent="0.2">
      <c r="A38" s="13" t="s">
        <v>39</v>
      </c>
      <c r="B38" s="8">
        <v>2230</v>
      </c>
      <c r="C38" s="30">
        <v>12195</v>
      </c>
      <c r="D38" s="30">
        <f t="shared" si="0"/>
        <v>12195</v>
      </c>
      <c r="E38" s="26" t="str">
        <f>CONCATENATE(TEXT(D38,"0,00")," ","грн. ","(",[1]!Сумапрописом(C38),")")</f>
        <v>12195,00 грн. (Дванадцять тисяч сто дев`яносто п`ять гривень 00 копiйок)</v>
      </c>
      <c r="F38" s="11"/>
      <c r="G38" s="11" t="s">
        <v>170</v>
      </c>
      <c r="H38" s="6" t="s">
        <v>5</v>
      </c>
    </row>
    <row r="39" spans="1:8" s="18" customFormat="1" ht="38.25" x14ac:dyDescent="0.2">
      <c r="A39" s="13" t="s">
        <v>40</v>
      </c>
      <c r="B39" s="8">
        <v>2230</v>
      </c>
      <c r="C39" s="30">
        <v>1188</v>
      </c>
      <c r="D39" s="30">
        <f t="shared" si="0"/>
        <v>1188</v>
      </c>
      <c r="E39" s="26" t="str">
        <f>CONCATENATE(TEXT(D39,"0,00")," ","грн. ","(",[1]!Сумапрописом(C39),")")</f>
        <v>1188,00 грн. (Одна тисяча сто вiсiмдесят вiсiм гривень 00 копiйок)</v>
      </c>
      <c r="F39" s="11"/>
      <c r="G39" s="11" t="s">
        <v>170</v>
      </c>
      <c r="H39" s="6" t="s">
        <v>5</v>
      </c>
    </row>
    <row r="40" spans="1:8" s="18" customFormat="1" ht="38.25" x14ac:dyDescent="0.2">
      <c r="A40" s="13" t="s">
        <v>41</v>
      </c>
      <c r="B40" s="8">
        <v>2230</v>
      </c>
      <c r="C40" s="30">
        <v>1904</v>
      </c>
      <c r="D40" s="30">
        <f t="shared" si="0"/>
        <v>1904</v>
      </c>
      <c r="E40" s="26" t="str">
        <f>CONCATENATE(TEXT(D40,"0,00")," ","грн. ","(",[1]!Сумапрописом(C40),")")</f>
        <v>1904,00 грн. (Одна тисяча дев`ятсот чотири гривнi 00 копiйок)</v>
      </c>
      <c r="F40" s="11"/>
      <c r="G40" s="11" t="s">
        <v>170</v>
      </c>
      <c r="H40" s="6" t="s">
        <v>5</v>
      </c>
    </row>
    <row r="41" spans="1:8" s="18" customFormat="1" ht="38.25" x14ac:dyDescent="0.2">
      <c r="A41" s="13" t="s">
        <v>42</v>
      </c>
      <c r="B41" s="8">
        <v>2230</v>
      </c>
      <c r="C41" s="30">
        <v>79660</v>
      </c>
      <c r="D41" s="30">
        <f t="shared" si="0"/>
        <v>79660</v>
      </c>
      <c r="E41" s="26" t="str">
        <f>CONCATENATE(TEXT(D41,"0,00")," ","грн. ","(",[1]!Сумапрописом(C41),")")</f>
        <v>79660,00 грн. (Сiмдесят дев`ять тисяч шiстсот шiстдесят гривень 00 копiйок)</v>
      </c>
      <c r="F41" s="11"/>
      <c r="G41" s="11" t="s">
        <v>170</v>
      </c>
      <c r="H41" s="6" t="s">
        <v>5</v>
      </c>
    </row>
    <row r="42" spans="1:8" s="2" customFormat="1" x14ac:dyDescent="0.25">
      <c r="A42" s="7">
        <v>1</v>
      </c>
      <c r="B42" s="8">
        <v>2</v>
      </c>
      <c r="C42" s="30"/>
      <c r="D42" s="30"/>
      <c r="E42" s="8">
        <v>3</v>
      </c>
      <c r="F42" s="7">
        <v>4</v>
      </c>
      <c r="G42" s="7">
        <v>5</v>
      </c>
      <c r="H42" s="7">
        <v>6</v>
      </c>
    </row>
    <row r="43" spans="1:8" s="18" customFormat="1" ht="51" x14ac:dyDescent="0.2">
      <c r="A43" s="13" t="s">
        <v>43</v>
      </c>
      <c r="B43" s="8">
        <v>2230</v>
      </c>
      <c r="C43" s="30">
        <v>7287</v>
      </c>
      <c r="D43" s="30">
        <f t="shared" si="0"/>
        <v>7287</v>
      </c>
      <c r="E43" s="26" t="str">
        <f>CONCATENATE(TEXT(D43,"0,00")," ","грн. ","(",[1]!Сумапрописом(C43),")")</f>
        <v>7287,00 грн. (Сiм тисяч двiстi вiсiмдесят сiм гривень 00 копiйок)</v>
      </c>
      <c r="F43" s="11"/>
      <c r="G43" s="11" t="s">
        <v>170</v>
      </c>
      <c r="H43" s="6" t="s">
        <v>5</v>
      </c>
    </row>
    <row r="44" spans="1:8" s="18" customFormat="1" ht="38.25" x14ac:dyDescent="0.2">
      <c r="A44" s="13" t="s">
        <v>44</v>
      </c>
      <c r="B44" s="8">
        <v>2230</v>
      </c>
      <c r="C44" s="30">
        <v>10540</v>
      </c>
      <c r="D44" s="30">
        <f t="shared" si="0"/>
        <v>10540</v>
      </c>
      <c r="E44" s="26" t="str">
        <f>CONCATENATE(TEXT(D44,"0,00")," ","грн. ","(",[1]!Сумапрописом(C44),")")</f>
        <v>10540,00 грн. (Десять тисяч п`ятсот сорок гривень 00 копiйок)</v>
      </c>
      <c r="F44" s="11"/>
      <c r="G44" s="11" t="s">
        <v>170</v>
      </c>
      <c r="H44" s="6" t="s">
        <v>5</v>
      </c>
    </row>
    <row r="45" spans="1:8" s="18" customFormat="1" ht="38.25" x14ac:dyDescent="0.2">
      <c r="A45" s="13" t="s">
        <v>45</v>
      </c>
      <c r="B45" s="8">
        <v>2230</v>
      </c>
      <c r="C45" s="30">
        <v>22770</v>
      </c>
      <c r="D45" s="30">
        <f t="shared" si="0"/>
        <v>22770</v>
      </c>
      <c r="E45" s="26" t="str">
        <f>CONCATENATE(TEXT(D45,"0,00")," ","грн. ","(",[1]!Сумапрописом(C45),")")</f>
        <v>22770,00 грн. (Двадцять двi тисячi сiмсот сiмдесят гривень 00 копiйок)</v>
      </c>
      <c r="F45" s="11"/>
      <c r="G45" s="11" t="s">
        <v>170</v>
      </c>
      <c r="H45" s="6" t="s">
        <v>5</v>
      </c>
    </row>
    <row r="46" spans="1:8" s="18" customFormat="1" ht="25.5" x14ac:dyDescent="0.2">
      <c r="A46" s="13" t="s">
        <v>46</v>
      </c>
      <c r="B46" s="8">
        <v>2230</v>
      </c>
      <c r="C46" s="23">
        <v>3249.9</v>
      </c>
      <c r="D46" s="30">
        <f t="shared" si="0"/>
        <v>3249.9</v>
      </c>
      <c r="E46" s="26" t="str">
        <f>CONCATENATE(TEXT(D46,"0,00")," ","грн. ","(",[1]!Сумапрописом(C46),")")</f>
        <v>3249,90 грн. (Три тисячi двiстi сорок дев`ять гривень 90 копiйок)</v>
      </c>
      <c r="F46" s="11"/>
      <c r="G46" s="11" t="s">
        <v>170</v>
      </c>
      <c r="H46" s="6" t="s">
        <v>5</v>
      </c>
    </row>
    <row r="47" spans="1:8" s="18" customFormat="1" ht="38.25" x14ac:dyDescent="0.2">
      <c r="A47" s="13" t="s">
        <v>47</v>
      </c>
      <c r="B47" s="8">
        <v>2230</v>
      </c>
      <c r="C47" s="23">
        <v>3080</v>
      </c>
      <c r="D47" s="30">
        <f t="shared" si="0"/>
        <v>3080</v>
      </c>
      <c r="E47" s="26" t="str">
        <f>CONCATENATE(TEXT(D47,"0,00")," ","грн. ","(",[1]!Сумапрописом(C47),")")</f>
        <v>3080,00 грн. (Три тисячi вiсiмдесят гривень 00 копiйок)</v>
      </c>
      <c r="F47" s="11"/>
      <c r="G47" s="11" t="s">
        <v>170</v>
      </c>
      <c r="H47" s="6" t="s">
        <v>5</v>
      </c>
    </row>
    <row r="48" spans="1:8" s="18" customFormat="1" ht="25.5" x14ac:dyDescent="0.2">
      <c r="A48" s="13" t="s">
        <v>48</v>
      </c>
      <c r="B48" s="8">
        <v>2230</v>
      </c>
      <c r="C48" s="23">
        <v>6525</v>
      </c>
      <c r="D48" s="30">
        <f t="shared" si="0"/>
        <v>6525</v>
      </c>
      <c r="E48" s="26" t="str">
        <f>CONCATENATE(TEXT(D48,"0,00")," ","грн. ","(",[1]!Сумапрописом(C48),")")</f>
        <v>6525,00 грн. (Шiсть тисяч п`ятсот двадцять п`ять гривень 00 копiйок)</v>
      </c>
      <c r="F48" s="11"/>
      <c r="G48" s="11" t="s">
        <v>170</v>
      </c>
      <c r="H48" s="6" t="s">
        <v>5</v>
      </c>
    </row>
    <row r="49" spans="1:8" s="18" customFormat="1" ht="25.5" x14ac:dyDescent="0.2">
      <c r="A49" s="13" t="s">
        <v>49</v>
      </c>
      <c r="B49" s="8">
        <v>2230</v>
      </c>
      <c r="C49" s="23">
        <v>2072</v>
      </c>
      <c r="D49" s="30">
        <f t="shared" si="0"/>
        <v>2072</v>
      </c>
      <c r="E49" s="26" t="str">
        <f>CONCATENATE(TEXT(D49,"0,00")," ","грн. ","(",[1]!Сумапрописом(C49),")")</f>
        <v>2072,00 грн. (Двi тисячi сiмдесят двi гривнi 00 копiйок)</v>
      </c>
      <c r="F49" s="11"/>
      <c r="G49" s="11" t="s">
        <v>170</v>
      </c>
      <c r="H49" s="6" t="s">
        <v>5</v>
      </c>
    </row>
    <row r="50" spans="1:8" s="18" customFormat="1" ht="25.5" x14ac:dyDescent="0.2">
      <c r="A50" s="13" t="s">
        <v>50</v>
      </c>
      <c r="B50" s="8">
        <v>2230</v>
      </c>
      <c r="C50" s="23">
        <v>688.77</v>
      </c>
      <c r="D50" s="30">
        <f t="shared" si="0"/>
        <v>688.77</v>
      </c>
      <c r="E50" s="26" t="str">
        <f>CONCATENATE(TEXT(D50,"0,00")," ","грн. ","(",[1]!Сумапрописом(C50),")")</f>
        <v>688,77 грн. (Шiстсот вiсiмдесят вiсiм гривень 77 копiйок)</v>
      </c>
      <c r="F50" s="11"/>
      <c r="G50" s="11" t="s">
        <v>170</v>
      </c>
      <c r="H50" s="6" t="s">
        <v>5</v>
      </c>
    </row>
    <row r="51" spans="1:8" s="18" customFormat="1" ht="51" x14ac:dyDescent="0.2">
      <c r="A51" s="13" t="s">
        <v>51</v>
      </c>
      <c r="B51" s="8">
        <v>2230</v>
      </c>
      <c r="C51" s="23">
        <v>1224</v>
      </c>
      <c r="D51" s="30">
        <f t="shared" si="0"/>
        <v>1224</v>
      </c>
      <c r="E51" s="26" t="str">
        <f>CONCATENATE(TEXT(D51,"0,00")," ","грн. ","(",[1]!Сумапрописом(C51),")")</f>
        <v>1224,00 грн. (Одна тисяча двiстi двадцять чотири гривнi 00 копiйок)</v>
      </c>
      <c r="F51" s="11"/>
      <c r="G51" s="11" t="s">
        <v>170</v>
      </c>
      <c r="H51" s="6" t="s">
        <v>5</v>
      </c>
    </row>
    <row r="52" spans="1:8" s="27" customFormat="1" ht="25.5" x14ac:dyDescent="0.2">
      <c r="A52" s="19"/>
      <c r="B52" s="20">
        <v>2230</v>
      </c>
      <c r="C52" s="24">
        <f>SUM(C9:C51)</f>
        <v>1108989.9950000001</v>
      </c>
      <c r="D52" s="30"/>
      <c r="E52" s="31">
        <v>1108990</v>
      </c>
      <c r="F52" s="15"/>
      <c r="G52" s="11" t="s">
        <v>170</v>
      </c>
      <c r="H52" s="6" t="s">
        <v>5</v>
      </c>
    </row>
    <row r="53" spans="1:8" s="27" customFormat="1" ht="38.25" x14ac:dyDescent="0.2">
      <c r="A53" s="32" t="s">
        <v>182</v>
      </c>
      <c r="B53" s="12">
        <v>2210</v>
      </c>
      <c r="C53" s="25">
        <v>50</v>
      </c>
      <c r="D53" s="30">
        <f t="shared" ref="D53" si="1">C53</f>
        <v>50</v>
      </c>
      <c r="E53" s="26" t="str">
        <f>CONCATENATE(TEXT(D53,"0,00")," ","грн. ","(",[1]!Сумапрописом(C53),")")</f>
        <v>50,00 грн. (П`ятдесят гривень 00 копiйок)</v>
      </c>
      <c r="F53" s="15"/>
      <c r="G53" s="11" t="s">
        <v>170</v>
      </c>
      <c r="H53" s="6" t="s">
        <v>5</v>
      </c>
    </row>
    <row r="54" spans="1:8" s="27" customFormat="1" ht="51" x14ac:dyDescent="0.2">
      <c r="A54" s="32" t="s">
        <v>183</v>
      </c>
      <c r="B54" s="12">
        <v>2210</v>
      </c>
      <c r="C54" s="25">
        <v>2319</v>
      </c>
      <c r="D54" s="30">
        <f t="shared" ref="D54:D121" si="2">C54</f>
        <v>2319</v>
      </c>
      <c r="E54" s="26" t="str">
        <f>CONCATENATE(TEXT(D54,"0,00")," ","грн. ","(",[1]!Сумапрописом(C54),")")</f>
        <v>2319,00 грн. (Двi тисячi триста дев`ятнадцять гривень 00 копiйок)</v>
      </c>
      <c r="F54" s="15"/>
      <c r="G54" s="11" t="s">
        <v>170</v>
      </c>
      <c r="H54" s="6" t="s">
        <v>5</v>
      </c>
    </row>
    <row r="55" spans="1:8" s="27" customFormat="1" ht="38.25" x14ac:dyDescent="0.2">
      <c r="A55" s="33" t="s">
        <v>184</v>
      </c>
      <c r="B55" s="12">
        <v>2210</v>
      </c>
      <c r="C55" s="25">
        <v>1500</v>
      </c>
      <c r="D55" s="30">
        <f t="shared" si="2"/>
        <v>1500</v>
      </c>
      <c r="E55" s="26" t="str">
        <f>CONCATENATE(TEXT(D55,"0,00")," ","грн. ","(",[1]!Сумапрописом(C55),")")</f>
        <v>1500,00 грн. (Одна тисяча п`ятсот гривень 00 копiйок)</v>
      </c>
      <c r="F55" s="15"/>
      <c r="G55" s="11" t="s">
        <v>170</v>
      </c>
      <c r="H55" s="6" t="s">
        <v>5</v>
      </c>
    </row>
    <row r="56" spans="1:8" s="27" customFormat="1" ht="38.25" x14ac:dyDescent="0.2">
      <c r="A56" s="33" t="s">
        <v>52</v>
      </c>
      <c r="B56" s="12">
        <v>2210</v>
      </c>
      <c r="C56" s="25">
        <v>35400</v>
      </c>
      <c r="D56" s="30">
        <f t="shared" si="2"/>
        <v>35400</v>
      </c>
      <c r="E56" s="26" t="str">
        <f>CONCATENATE(TEXT(D56,"0,00")," ","грн. ","(",[1]!Сумапрописом(C56),")")</f>
        <v>35400,00 грн. (Тридцять п`ять тисяч чотириста гривень 00 копiйок)</v>
      </c>
      <c r="F56" s="15"/>
      <c r="G56" s="11" t="s">
        <v>170</v>
      </c>
      <c r="H56" s="6" t="s">
        <v>5</v>
      </c>
    </row>
    <row r="57" spans="1:8" s="27" customFormat="1" ht="38.25" x14ac:dyDescent="0.2">
      <c r="A57" s="33" t="s">
        <v>53</v>
      </c>
      <c r="B57" s="12">
        <v>2210</v>
      </c>
      <c r="C57" s="25">
        <v>31860</v>
      </c>
      <c r="D57" s="30">
        <f t="shared" si="2"/>
        <v>31860</v>
      </c>
      <c r="E57" s="26" t="str">
        <f>CONCATENATE(TEXT(D57,"0,00")," ","грн. ","(",[1]!Сумапрописом(C57),")")</f>
        <v>31860,00 грн. (Тридцять одна тисяча вiсiмсот шiстдесят гривень 00 копiйок)</v>
      </c>
      <c r="F57" s="15"/>
      <c r="G57" s="11" t="s">
        <v>170</v>
      </c>
      <c r="H57" s="6" t="s">
        <v>5</v>
      </c>
    </row>
    <row r="58" spans="1:8" s="27" customFormat="1" ht="38.25" x14ac:dyDescent="0.2">
      <c r="A58" s="33" t="s">
        <v>54</v>
      </c>
      <c r="B58" s="12">
        <v>2210</v>
      </c>
      <c r="C58" s="25">
        <v>4260</v>
      </c>
      <c r="D58" s="30">
        <f t="shared" si="2"/>
        <v>4260</v>
      </c>
      <c r="E58" s="26" t="str">
        <f>CONCATENATE(TEXT(D58,"0,00")," ","грн. ","(",[1]!Сумапрописом(C58),")")</f>
        <v>4260,00 грн. (Чотири тисячi двiстi шiстдесят гривень 00 копiйок)</v>
      </c>
      <c r="F58" s="15"/>
      <c r="G58" s="11" t="s">
        <v>170</v>
      </c>
      <c r="H58" s="6" t="s">
        <v>5</v>
      </c>
    </row>
    <row r="59" spans="1:8" s="2" customFormat="1" x14ac:dyDescent="0.25">
      <c r="A59" s="7">
        <v>1</v>
      </c>
      <c r="B59" s="8">
        <v>2</v>
      </c>
      <c r="C59" s="30"/>
      <c r="D59" s="30"/>
      <c r="E59" s="8">
        <v>3</v>
      </c>
      <c r="F59" s="7">
        <v>4</v>
      </c>
      <c r="G59" s="7">
        <v>5</v>
      </c>
      <c r="H59" s="7">
        <v>6</v>
      </c>
    </row>
    <row r="60" spans="1:8" s="27" customFormat="1" ht="38.25" x14ac:dyDescent="0.2">
      <c r="A60" s="32" t="s">
        <v>185</v>
      </c>
      <c r="B60" s="12">
        <v>2210</v>
      </c>
      <c r="C60" s="25">
        <v>31578.5</v>
      </c>
      <c r="D60" s="30">
        <f t="shared" si="2"/>
        <v>31578.5</v>
      </c>
      <c r="E60" s="26" t="str">
        <f>CONCATENATE(TEXT(D60,"0,00")," ","грн. ","(",[1]!Сумапрописом(C60),")")</f>
        <v>31578,50 грн. (Тридцять одна тисяча п`ятсот сiмдесят вiсiм гривень 50 копiйок)</v>
      </c>
      <c r="F60" s="15"/>
      <c r="G60" s="11" t="s">
        <v>170</v>
      </c>
      <c r="H60" s="6" t="s">
        <v>5</v>
      </c>
    </row>
    <row r="61" spans="1:8" s="27" customFormat="1" ht="51" x14ac:dyDescent="0.2">
      <c r="A61" s="33" t="s">
        <v>186</v>
      </c>
      <c r="B61" s="12">
        <v>2210</v>
      </c>
      <c r="C61" s="25">
        <v>5730</v>
      </c>
      <c r="D61" s="30">
        <f t="shared" si="2"/>
        <v>5730</v>
      </c>
      <c r="E61" s="26" t="str">
        <f>CONCATENATE(TEXT(D61,"0,00")," ","грн. ","(",[1]!Сумапрописом(C61),")")</f>
        <v>5730,00 грн. (П`ять тисяч сiмсот тридцять гривень 00 копiйок)</v>
      </c>
      <c r="F61" s="15"/>
      <c r="G61" s="11" t="s">
        <v>170</v>
      </c>
      <c r="H61" s="6" t="s">
        <v>5</v>
      </c>
    </row>
    <row r="62" spans="1:8" s="27" customFormat="1" ht="38.25" x14ac:dyDescent="0.2">
      <c r="A62" s="32" t="s">
        <v>55</v>
      </c>
      <c r="B62" s="12">
        <v>2210</v>
      </c>
      <c r="C62" s="25">
        <v>1944</v>
      </c>
      <c r="D62" s="30">
        <f t="shared" si="2"/>
        <v>1944</v>
      </c>
      <c r="E62" s="26" t="str">
        <f>CONCATENATE(TEXT(D62,"0,00")," ","грн. ","(",[1]!Сумапрописом(C62),")")</f>
        <v>1944,00 грн. (Одна тисяча дев`ятсот сорок чотири гривнi 00 копiйок)</v>
      </c>
      <c r="F62" s="15"/>
      <c r="G62" s="11" t="s">
        <v>170</v>
      </c>
      <c r="H62" s="6" t="s">
        <v>5</v>
      </c>
    </row>
    <row r="63" spans="1:8" s="27" customFormat="1" ht="25.5" x14ac:dyDescent="0.2">
      <c r="A63" s="33" t="s">
        <v>187</v>
      </c>
      <c r="B63" s="12">
        <v>2210</v>
      </c>
      <c r="C63" s="25">
        <v>540</v>
      </c>
      <c r="D63" s="30">
        <f t="shared" si="2"/>
        <v>540</v>
      </c>
      <c r="E63" s="26" t="str">
        <f>CONCATENATE(TEXT(D63,"0,00")," ","грн. ","(",[1]!Сумапрописом(C63),")")</f>
        <v>540,00 грн. (П`ятсот сорок гривень 00 копiйок)</v>
      </c>
      <c r="F63" s="15"/>
      <c r="G63" s="11" t="s">
        <v>170</v>
      </c>
      <c r="H63" s="6" t="s">
        <v>5</v>
      </c>
    </row>
    <row r="64" spans="1:8" s="27" customFormat="1" ht="25.5" x14ac:dyDescent="0.2">
      <c r="A64" s="32" t="s">
        <v>56</v>
      </c>
      <c r="B64" s="12">
        <v>2210</v>
      </c>
      <c r="C64" s="25">
        <v>7800</v>
      </c>
      <c r="D64" s="30">
        <f t="shared" si="2"/>
        <v>7800</v>
      </c>
      <c r="E64" s="26" t="str">
        <f>CONCATENATE(TEXT(D64,"0,00")," ","грн. ","(",[1]!Сумапрописом(C64),")")</f>
        <v>7800,00 грн. (Сiм тисяч вiсiмсот гривень 00 копiйок)</v>
      </c>
      <c r="F64" s="15"/>
      <c r="G64" s="11" t="s">
        <v>170</v>
      </c>
      <c r="H64" s="6" t="s">
        <v>5</v>
      </c>
    </row>
    <row r="65" spans="1:8" s="27" customFormat="1" ht="25.5" x14ac:dyDescent="0.2">
      <c r="A65" s="34" t="s">
        <v>57</v>
      </c>
      <c r="B65" s="12">
        <v>2210</v>
      </c>
      <c r="C65" s="25">
        <v>48007</v>
      </c>
      <c r="D65" s="30">
        <f t="shared" si="2"/>
        <v>48007</v>
      </c>
      <c r="E65" s="26" t="str">
        <f>CONCATENATE(TEXT(D65,"0,00")," ","грн. ","(",[1]!Сумапрописом(C65),")")</f>
        <v>48007,00 грн. (Сорок вiсiм тисяч сiм гривень 00 копiйок)</v>
      </c>
      <c r="F65" s="15"/>
      <c r="G65" s="11" t="s">
        <v>170</v>
      </c>
      <c r="H65" s="6" t="s">
        <v>5</v>
      </c>
    </row>
    <row r="66" spans="1:8" s="27" customFormat="1" ht="38.25" x14ac:dyDescent="0.2">
      <c r="A66" s="34" t="s">
        <v>188</v>
      </c>
      <c r="B66" s="12">
        <v>2210</v>
      </c>
      <c r="C66" s="25">
        <v>13600</v>
      </c>
      <c r="D66" s="30">
        <f t="shared" si="2"/>
        <v>13600</v>
      </c>
      <c r="E66" s="26" t="str">
        <f>CONCATENATE(TEXT(D66,"0,00")," ","грн. ","(",[1]!Сумапрописом(C66),")")</f>
        <v>13600,00 грн. (Тринадцять тисяч шiстсот гривень 00 копiйок)</v>
      </c>
      <c r="F66" s="15"/>
      <c r="G66" s="11" t="s">
        <v>170</v>
      </c>
      <c r="H66" s="6" t="s">
        <v>5</v>
      </c>
    </row>
    <row r="67" spans="1:8" s="27" customFormat="1" ht="38.25" x14ac:dyDescent="0.2">
      <c r="A67" s="34" t="s">
        <v>189</v>
      </c>
      <c r="B67" s="12">
        <v>2210</v>
      </c>
      <c r="C67" s="25">
        <v>7800</v>
      </c>
      <c r="D67" s="30">
        <f t="shared" si="2"/>
        <v>7800</v>
      </c>
      <c r="E67" s="26" t="str">
        <f>CONCATENATE(TEXT(D67,"0,00")," ","грн. ","(",[1]!Сумапрописом(C67),")")</f>
        <v>7800,00 грн. (Сiм тисяч вiсiмсот гривень 00 копiйок)</v>
      </c>
      <c r="F67" s="15"/>
      <c r="G67" s="11" t="s">
        <v>170</v>
      </c>
      <c r="H67" s="6" t="s">
        <v>5</v>
      </c>
    </row>
    <row r="68" spans="1:8" s="27" customFormat="1" ht="25.5" x14ac:dyDescent="0.2">
      <c r="A68" s="34" t="s">
        <v>172</v>
      </c>
      <c r="B68" s="12">
        <v>2210</v>
      </c>
      <c r="C68" s="25">
        <v>20580</v>
      </c>
      <c r="D68" s="30">
        <f t="shared" si="2"/>
        <v>20580</v>
      </c>
      <c r="E68" s="26" t="str">
        <f>CONCATENATE(TEXT(D68,"0,00")," ","грн. ","(",[1]!Сумапрописом(C68),")")</f>
        <v>20580,00 грн. (Двадцять тисяч п`ятсот вiсiмдесят гривень 00 копiйок)</v>
      </c>
      <c r="F68" s="15"/>
      <c r="G68" s="11" t="s">
        <v>170</v>
      </c>
      <c r="H68" s="6" t="s">
        <v>5</v>
      </c>
    </row>
    <row r="69" spans="1:8" s="27" customFormat="1" ht="25.5" x14ac:dyDescent="0.2">
      <c r="A69" s="34" t="s">
        <v>58</v>
      </c>
      <c r="B69" s="12">
        <v>2210</v>
      </c>
      <c r="C69" s="25">
        <v>55090</v>
      </c>
      <c r="D69" s="30">
        <f t="shared" si="2"/>
        <v>55090</v>
      </c>
      <c r="E69" s="26" t="str">
        <f>CONCATENATE(TEXT(D69,"0,00")," ","грн. ","(",[1]!Сумапрописом(C69),")")</f>
        <v>55090,00 грн. (П`ятдесят п`ять тисяч дев`яносто гривень 00 копiйок)</v>
      </c>
      <c r="F69" s="15"/>
      <c r="G69" s="11" t="s">
        <v>170</v>
      </c>
      <c r="H69" s="6" t="s">
        <v>5</v>
      </c>
    </row>
    <row r="70" spans="1:8" s="27" customFormat="1" ht="51" x14ac:dyDescent="0.2">
      <c r="A70" s="34" t="s">
        <v>59</v>
      </c>
      <c r="B70" s="12">
        <v>2210</v>
      </c>
      <c r="C70" s="25">
        <v>144870</v>
      </c>
      <c r="D70" s="30">
        <f t="shared" si="2"/>
        <v>144870</v>
      </c>
      <c r="E70" s="26" t="str">
        <f>CONCATENATE(TEXT(D70,"0,00")," ","грн. ","(",[1]!Сумапрописом(C70),")")</f>
        <v>144870,00 грн. (Сто сорок чотири тисячi вiсiмсот сiмдесят гривень 00 копiйок)</v>
      </c>
      <c r="F70" s="15"/>
      <c r="G70" s="11" t="s">
        <v>170</v>
      </c>
      <c r="H70" s="6" t="s">
        <v>5</v>
      </c>
    </row>
    <row r="71" spans="1:8" s="27" customFormat="1" ht="38.25" x14ac:dyDescent="0.2">
      <c r="A71" s="34" t="s">
        <v>190</v>
      </c>
      <c r="B71" s="12">
        <v>2210</v>
      </c>
      <c r="C71" s="25">
        <v>3000</v>
      </c>
      <c r="D71" s="30">
        <f t="shared" si="2"/>
        <v>3000</v>
      </c>
      <c r="E71" s="26" t="str">
        <f>CONCATENATE(TEXT(D71,"0,00")," ","грн. ","(",[1]!Сумапрописом(C71),")")</f>
        <v>3000,00 грн. (Три тисячi гривень 00 копiйок)</v>
      </c>
      <c r="F71" s="15"/>
      <c r="G71" s="11" t="s">
        <v>170</v>
      </c>
      <c r="H71" s="6" t="s">
        <v>5</v>
      </c>
    </row>
    <row r="72" spans="1:8" s="27" customFormat="1" ht="51" x14ac:dyDescent="0.2">
      <c r="A72" s="34" t="s">
        <v>191</v>
      </c>
      <c r="B72" s="12">
        <v>2210</v>
      </c>
      <c r="C72" s="25">
        <v>3200</v>
      </c>
      <c r="D72" s="30">
        <f t="shared" si="2"/>
        <v>3200</v>
      </c>
      <c r="E72" s="26" t="str">
        <f>CONCATENATE(TEXT(D72,"0,00")," ","грн. ","(",[1]!Сумапрописом(C72),")")</f>
        <v>3200,00 грн. (Три тисячi двiстi гривень 00 копiйок)</v>
      </c>
      <c r="F72" s="15"/>
      <c r="G72" s="11" t="s">
        <v>170</v>
      </c>
      <c r="H72" s="6" t="s">
        <v>5</v>
      </c>
    </row>
    <row r="73" spans="1:8" s="27" customFormat="1" ht="63.75" x14ac:dyDescent="0.2">
      <c r="A73" s="34" t="s">
        <v>60</v>
      </c>
      <c r="B73" s="12">
        <v>2210</v>
      </c>
      <c r="C73" s="25">
        <v>1060</v>
      </c>
      <c r="D73" s="30">
        <f t="shared" si="2"/>
        <v>1060</v>
      </c>
      <c r="E73" s="26" t="str">
        <f>CONCATENATE(TEXT(D73,"0,00")," ","грн. ","(",[1]!Сумапрописом(C73),")")</f>
        <v>1060,00 грн. (Одна тисяча шiстдесят гривень 00 копiйок)</v>
      </c>
      <c r="F73" s="15"/>
      <c r="G73" s="11" t="s">
        <v>170</v>
      </c>
      <c r="H73" s="6" t="s">
        <v>5</v>
      </c>
    </row>
    <row r="74" spans="1:8" s="27" customFormat="1" ht="38.25" x14ac:dyDescent="0.2">
      <c r="A74" s="34" t="s">
        <v>61</v>
      </c>
      <c r="B74" s="12">
        <v>2210</v>
      </c>
      <c r="C74" s="25">
        <v>1680</v>
      </c>
      <c r="D74" s="30">
        <f t="shared" si="2"/>
        <v>1680</v>
      </c>
      <c r="E74" s="26" t="str">
        <f>CONCATENATE(TEXT(D74,"0,00")," ","грн. ","(",[1]!Сумапрописом(C74),")")</f>
        <v>1680,00 грн. (Одна тисяча шiстсот вiсiмдесят гривень 00 копiйок)</v>
      </c>
      <c r="F74" s="15"/>
      <c r="G74" s="11" t="s">
        <v>170</v>
      </c>
      <c r="H74" s="6" t="s">
        <v>5</v>
      </c>
    </row>
    <row r="75" spans="1:8" s="27" customFormat="1" ht="51" x14ac:dyDescent="0.2">
      <c r="A75" s="34" t="s">
        <v>62</v>
      </c>
      <c r="B75" s="12">
        <v>2210</v>
      </c>
      <c r="C75" s="25">
        <v>1820</v>
      </c>
      <c r="D75" s="30">
        <f t="shared" si="2"/>
        <v>1820</v>
      </c>
      <c r="E75" s="26" t="str">
        <f>CONCATENATE(TEXT(D75,"0,00")," ","грн. ","(",[1]!Сумапрописом(C75),")")</f>
        <v>1820,00 грн. (Одна тисяча вiсiмсот двадцять гривень 00 копiйок)</v>
      </c>
      <c r="F75" s="15"/>
      <c r="G75" s="11" t="s">
        <v>170</v>
      </c>
      <c r="H75" s="6" t="s">
        <v>5</v>
      </c>
    </row>
    <row r="76" spans="1:8" s="2" customFormat="1" x14ac:dyDescent="0.25">
      <c r="A76" s="7">
        <v>1</v>
      </c>
      <c r="B76" s="8">
        <v>2</v>
      </c>
      <c r="C76" s="30"/>
      <c r="D76" s="30"/>
      <c r="E76" s="8">
        <v>3</v>
      </c>
      <c r="F76" s="7">
        <v>4</v>
      </c>
      <c r="G76" s="7">
        <v>5</v>
      </c>
      <c r="H76" s="7">
        <v>6</v>
      </c>
    </row>
    <row r="77" spans="1:8" s="27" customFormat="1" ht="25.5" x14ac:dyDescent="0.2">
      <c r="A77" s="32" t="s">
        <v>192</v>
      </c>
      <c r="B77" s="12">
        <v>2210</v>
      </c>
      <c r="C77" s="25">
        <v>600</v>
      </c>
      <c r="D77" s="30">
        <f t="shared" si="2"/>
        <v>600</v>
      </c>
      <c r="E77" s="26" t="str">
        <f>CONCATENATE(TEXT(D77,"0,00")," ","грн. ","(",[1]!Сумапрописом(C77),")")</f>
        <v>600,00 грн. (Шiстсот гривень 00 копiйок)</v>
      </c>
      <c r="F77" s="15"/>
      <c r="G77" s="11" t="s">
        <v>170</v>
      </c>
      <c r="H77" s="6" t="s">
        <v>5</v>
      </c>
    </row>
    <row r="78" spans="1:8" s="27" customFormat="1" ht="38.25" x14ac:dyDescent="0.2">
      <c r="A78" s="32" t="s">
        <v>63</v>
      </c>
      <c r="B78" s="12">
        <v>2210</v>
      </c>
      <c r="C78" s="25">
        <v>49210</v>
      </c>
      <c r="D78" s="30">
        <f t="shared" si="2"/>
        <v>49210</v>
      </c>
      <c r="E78" s="26" t="str">
        <f>CONCATENATE(TEXT(D78,"0,00")," ","грн. ","(",[1]!Сумапрописом(C78),")")</f>
        <v>49210,00 грн. (Сорок дев`ять тисяч двiстi десять гривень 00 копiйок)</v>
      </c>
      <c r="F78" s="15"/>
      <c r="G78" s="11" t="s">
        <v>170</v>
      </c>
      <c r="H78" s="6" t="s">
        <v>5</v>
      </c>
    </row>
    <row r="79" spans="1:8" s="27" customFormat="1" ht="38.25" x14ac:dyDescent="0.2">
      <c r="A79" s="32" t="s">
        <v>193</v>
      </c>
      <c r="B79" s="12">
        <v>2210</v>
      </c>
      <c r="C79" s="25">
        <v>9920</v>
      </c>
      <c r="D79" s="30">
        <f t="shared" si="2"/>
        <v>9920</v>
      </c>
      <c r="E79" s="26" t="str">
        <f>CONCATENATE(TEXT(D79,"0,00")," ","грн. ","(",[1]!Сумапрописом(C79),")")</f>
        <v>9920,00 грн. (Дев`ять тисяч дев`ятсот двадцять гривень 00 копiйок)</v>
      </c>
      <c r="F79" s="15"/>
      <c r="G79" s="11" t="s">
        <v>170</v>
      </c>
      <c r="H79" s="6" t="s">
        <v>5</v>
      </c>
    </row>
    <row r="80" spans="1:8" s="27" customFormat="1" ht="51" x14ac:dyDescent="0.2">
      <c r="A80" s="32" t="s">
        <v>64</v>
      </c>
      <c r="B80" s="12">
        <v>2210</v>
      </c>
      <c r="C80" s="25">
        <v>3600</v>
      </c>
      <c r="D80" s="30">
        <f t="shared" si="2"/>
        <v>3600</v>
      </c>
      <c r="E80" s="26" t="str">
        <f>CONCATENATE(TEXT(D80,"0,00")," ","грн. ","(",[1]!Сумапрописом(C80),")")</f>
        <v>3600,00 грн. (Три тисячi шiстсот гривень 00 копiйок)</v>
      </c>
      <c r="F80" s="15"/>
      <c r="G80" s="11" t="s">
        <v>170</v>
      </c>
      <c r="H80" s="6" t="s">
        <v>5</v>
      </c>
    </row>
    <row r="81" spans="1:8" s="27" customFormat="1" ht="38.25" x14ac:dyDescent="0.2">
      <c r="A81" s="33" t="s">
        <v>194</v>
      </c>
      <c r="B81" s="12">
        <v>2210</v>
      </c>
      <c r="C81" s="25">
        <v>1560</v>
      </c>
      <c r="D81" s="30">
        <f t="shared" si="2"/>
        <v>1560</v>
      </c>
      <c r="E81" s="26" t="str">
        <f>CONCATENATE(TEXT(D81,"0,00")," ","грн. ","(",[1]!Сумапрописом(C81),")")</f>
        <v>1560,00 грн. (Одна тисяча п`ятсот шiстдесят гривень 00 копiйок)</v>
      </c>
      <c r="F81" s="15"/>
      <c r="G81" s="11" t="s">
        <v>170</v>
      </c>
      <c r="H81" s="6" t="s">
        <v>5</v>
      </c>
    </row>
    <row r="82" spans="1:8" s="27" customFormat="1" ht="38.25" x14ac:dyDescent="0.2">
      <c r="A82" s="33" t="s">
        <v>195</v>
      </c>
      <c r="B82" s="12">
        <v>2210</v>
      </c>
      <c r="C82" s="25">
        <v>800</v>
      </c>
      <c r="D82" s="30">
        <f t="shared" si="2"/>
        <v>800</v>
      </c>
      <c r="E82" s="26" t="str">
        <f>CONCATENATE(TEXT(D82,"0,00")," ","грн. ","(",[1]!Сумапрописом(C82),")")</f>
        <v>800,00 грн. (Вiсiмсот гривень 00 копiйок)</v>
      </c>
      <c r="F82" s="15"/>
      <c r="G82" s="11" t="s">
        <v>170</v>
      </c>
      <c r="H82" s="6" t="s">
        <v>5</v>
      </c>
    </row>
    <row r="83" spans="1:8" s="27" customFormat="1" ht="25.5" x14ac:dyDescent="0.2">
      <c r="A83" s="34" t="s">
        <v>65</v>
      </c>
      <c r="B83" s="12">
        <v>2210</v>
      </c>
      <c r="C83" s="25">
        <v>990</v>
      </c>
      <c r="D83" s="30">
        <f t="shared" si="2"/>
        <v>990</v>
      </c>
      <c r="E83" s="26" t="str">
        <f>CONCATENATE(TEXT(D83,"0,00")," ","грн. ","(",[1]!Сумапрописом(C83),")")</f>
        <v>990,00 грн. (Дев`ятсот дев`яносто гривень 00 копiйок)</v>
      </c>
      <c r="F83" s="15"/>
      <c r="G83" s="11" t="s">
        <v>170</v>
      </c>
      <c r="H83" s="6" t="s">
        <v>5</v>
      </c>
    </row>
    <row r="84" spans="1:8" s="27" customFormat="1" ht="63.75" x14ac:dyDescent="0.2">
      <c r="A84" s="32" t="s">
        <v>66</v>
      </c>
      <c r="B84" s="12">
        <v>2210</v>
      </c>
      <c r="C84" s="25">
        <v>2825</v>
      </c>
      <c r="D84" s="30">
        <f t="shared" si="2"/>
        <v>2825</v>
      </c>
      <c r="E84" s="26" t="str">
        <f>CONCATENATE(TEXT(D84,"0,00")," ","грн. ","(",[1]!Сумапрописом(C84),")")</f>
        <v>2825,00 грн. (Двi тисячi вiсiмсот двадцять п`ять гривень 00 копiйок)</v>
      </c>
      <c r="F84" s="15"/>
      <c r="G84" s="11" t="s">
        <v>170</v>
      </c>
      <c r="H84" s="6" t="s">
        <v>5</v>
      </c>
    </row>
    <row r="85" spans="1:8" s="27" customFormat="1" ht="38.25" x14ac:dyDescent="0.2">
      <c r="A85" s="32" t="s">
        <v>67</v>
      </c>
      <c r="B85" s="12">
        <v>2210</v>
      </c>
      <c r="C85" s="25">
        <v>2886</v>
      </c>
      <c r="D85" s="30">
        <f t="shared" si="2"/>
        <v>2886</v>
      </c>
      <c r="E85" s="26" t="str">
        <f>CONCATENATE(TEXT(D85,"0,00")," ","грн. ","(",[1]!Сумапрописом(C85),")")</f>
        <v>2886,00 грн. (Двi тисячi вiсiмсот вiсiмдесят шiсть гривень 00 копiйок)</v>
      </c>
      <c r="F85" s="15"/>
      <c r="G85" s="11" t="s">
        <v>170</v>
      </c>
      <c r="H85" s="6" t="s">
        <v>5</v>
      </c>
    </row>
    <row r="86" spans="1:8" s="27" customFormat="1" ht="38.25" x14ac:dyDescent="0.2">
      <c r="A86" s="32" t="s">
        <v>68</v>
      </c>
      <c r="B86" s="12">
        <v>2210</v>
      </c>
      <c r="C86" s="25">
        <v>520</v>
      </c>
      <c r="D86" s="30">
        <f t="shared" si="2"/>
        <v>520</v>
      </c>
      <c r="E86" s="26" t="str">
        <f>CONCATENATE(TEXT(D86,"0,00")," ","грн. ","(",[1]!Сумапрописом(C86),")")</f>
        <v>520,00 грн. (П`ятсот двадцять гривень 00 копiйок)</v>
      </c>
      <c r="F86" s="15"/>
      <c r="G86" s="11" t="s">
        <v>170</v>
      </c>
      <c r="H86" s="6" t="s">
        <v>5</v>
      </c>
    </row>
    <row r="87" spans="1:8" s="27" customFormat="1" ht="38.25" x14ac:dyDescent="0.2">
      <c r="A87" s="33" t="s">
        <v>196</v>
      </c>
      <c r="B87" s="12">
        <v>2210</v>
      </c>
      <c r="C87" s="25">
        <v>85</v>
      </c>
      <c r="D87" s="30">
        <f t="shared" si="2"/>
        <v>85</v>
      </c>
      <c r="E87" s="26" t="str">
        <f>CONCATENATE(TEXT(D87,"0,00")," ","грн. ","(",[1]!Сумапрописом(C87),")")</f>
        <v>85,00 грн. (Вiсiмдесят п`ять гривень 00 копiйок)</v>
      </c>
      <c r="F87" s="15"/>
      <c r="G87" s="11" t="s">
        <v>170</v>
      </c>
      <c r="H87" s="6" t="s">
        <v>5</v>
      </c>
    </row>
    <row r="88" spans="1:8" s="27" customFormat="1" ht="38.25" x14ac:dyDescent="0.2">
      <c r="A88" s="33" t="s">
        <v>197</v>
      </c>
      <c r="B88" s="12">
        <v>2210</v>
      </c>
      <c r="C88" s="25">
        <v>120</v>
      </c>
      <c r="D88" s="30">
        <f t="shared" si="2"/>
        <v>120</v>
      </c>
      <c r="E88" s="26" t="str">
        <f>CONCATENATE(TEXT(D88,"0,00")," ","грн. ","(",[1]!Сумапрописом(C88),")")</f>
        <v>120,00 грн. (Сто двадцять гривень 00 копiйок)</v>
      </c>
      <c r="F88" s="15"/>
      <c r="G88" s="11" t="s">
        <v>170</v>
      </c>
      <c r="H88" s="6" t="s">
        <v>5</v>
      </c>
    </row>
    <row r="89" spans="1:8" s="27" customFormat="1" ht="25.5" x14ac:dyDescent="0.2">
      <c r="A89" s="33" t="s">
        <v>69</v>
      </c>
      <c r="B89" s="12">
        <v>2210</v>
      </c>
      <c r="C89" s="25">
        <v>500</v>
      </c>
      <c r="D89" s="30">
        <f t="shared" si="2"/>
        <v>500</v>
      </c>
      <c r="E89" s="26" t="str">
        <f>CONCATENATE(TEXT(D89,"0,00")," ","грн. ","(",[1]!Сумапрописом(C89),")")</f>
        <v>500,00 грн. (П`ятсот гривень 00 копiйок)</v>
      </c>
      <c r="F89" s="15"/>
      <c r="G89" s="11" t="s">
        <v>170</v>
      </c>
      <c r="H89" s="6" t="s">
        <v>5</v>
      </c>
    </row>
    <row r="90" spans="1:8" s="27" customFormat="1" ht="25.5" x14ac:dyDescent="0.2">
      <c r="A90" s="33" t="s">
        <v>70</v>
      </c>
      <c r="B90" s="12">
        <v>2210</v>
      </c>
      <c r="C90" s="25">
        <v>1005</v>
      </c>
      <c r="D90" s="30">
        <f t="shared" si="2"/>
        <v>1005</v>
      </c>
      <c r="E90" s="26" t="str">
        <f>CONCATENATE(TEXT(D90,"0,00")," ","грн. ","(",[1]!Сумапрописом(C90),")")</f>
        <v>1005,00 грн. (Одна тисяча п`ять гривень 00 копiйок)</v>
      </c>
      <c r="F90" s="15"/>
      <c r="G90" s="11" t="s">
        <v>170</v>
      </c>
      <c r="H90" s="6" t="s">
        <v>5</v>
      </c>
    </row>
    <row r="91" spans="1:8" s="27" customFormat="1" ht="25.5" x14ac:dyDescent="0.2">
      <c r="A91" s="33" t="s">
        <v>71</v>
      </c>
      <c r="B91" s="12">
        <v>2210</v>
      </c>
      <c r="C91" s="25">
        <v>350</v>
      </c>
      <c r="D91" s="30">
        <f t="shared" si="2"/>
        <v>350</v>
      </c>
      <c r="E91" s="26" t="str">
        <f>CONCATENATE(TEXT(D91,"0,00")," ","грн. ","(",[1]!Сумапрописом(C91),")")</f>
        <v>350,00 грн. (Триста п`ятдесят гривень 00 копiйок)</v>
      </c>
      <c r="F91" s="15"/>
      <c r="G91" s="11" t="s">
        <v>170</v>
      </c>
      <c r="H91" s="6" t="s">
        <v>5</v>
      </c>
    </row>
    <row r="92" spans="1:8" s="27" customFormat="1" ht="25.5" x14ac:dyDescent="0.2">
      <c r="A92" s="33" t="s">
        <v>72</v>
      </c>
      <c r="B92" s="12">
        <v>2210</v>
      </c>
      <c r="C92" s="25">
        <v>225</v>
      </c>
      <c r="D92" s="30">
        <f t="shared" si="2"/>
        <v>225</v>
      </c>
      <c r="E92" s="26" t="str">
        <f>CONCATENATE(TEXT(D92,"0,00")," ","грн. ","(",[1]!Сумапрописом(C92),")")</f>
        <v>225,00 грн. (Двiстi двадцять п`ять гривень 00 копiйок)</v>
      </c>
      <c r="F92" s="15"/>
      <c r="G92" s="11" t="s">
        <v>170</v>
      </c>
      <c r="H92" s="6" t="s">
        <v>5</v>
      </c>
    </row>
    <row r="93" spans="1:8" s="27" customFormat="1" ht="25.5" x14ac:dyDescent="0.2">
      <c r="A93" s="33" t="s">
        <v>198</v>
      </c>
      <c r="B93" s="12">
        <v>2210</v>
      </c>
      <c r="C93" s="25">
        <v>150</v>
      </c>
      <c r="D93" s="30">
        <f t="shared" si="2"/>
        <v>150</v>
      </c>
      <c r="E93" s="26" t="str">
        <f>CONCATENATE(TEXT(D93,"0,00")," ","грн. ","(",[1]!Сумапрописом(C93),")")</f>
        <v>150,00 грн. (Сто п`ятдесят гривень 00 копiйок)</v>
      </c>
      <c r="F93" s="15"/>
      <c r="G93" s="11" t="s">
        <v>170</v>
      </c>
      <c r="H93" s="6" t="s">
        <v>5</v>
      </c>
    </row>
    <row r="94" spans="1:8" s="2" customFormat="1" x14ac:dyDescent="0.25">
      <c r="A94" s="7">
        <v>1</v>
      </c>
      <c r="B94" s="8">
        <v>2</v>
      </c>
      <c r="C94" s="30"/>
      <c r="D94" s="30"/>
      <c r="E94" s="8">
        <v>3</v>
      </c>
      <c r="F94" s="7">
        <v>4</v>
      </c>
      <c r="G94" s="7">
        <v>5</v>
      </c>
      <c r="H94" s="7">
        <v>6</v>
      </c>
    </row>
    <row r="95" spans="1:8" s="27" customFormat="1" ht="25.5" x14ac:dyDescent="0.2">
      <c r="A95" s="33" t="s">
        <v>73</v>
      </c>
      <c r="B95" s="12">
        <v>2210</v>
      </c>
      <c r="C95" s="25">
        <v>350</v>
      </c>
      <c r="D95" s="30">
        <f t="shared" si="2"/>
        <v>350</v>
      </c>
      <c r="E95" s="26" t="str">
        <f>CONCATENATE(TEXT(D95,"0,00")," ","грн. ","(",[1]!Сумапрописом(C95),")")</f>
        <v>350,00 грн. (Триста п`ятдесят гривень 00 копiйок)</v>
      </c>
      <c r="F95" s="15"/>
      <c r="G95" s="11" t="s">
        <v>170</v>
      </c>
      <c r="H95" s="6" t="s">
        <v>5</v>
      </c>
    </row>
    <row r="96" spans="1:8" s="27" customFormat="1" ht="38.25" x14ac:dyDescent="0.2">
      <c r="A96" s="33" t="s">
        <v>74</v>
      </c>
      <c r="B96" s="12">
        <v>2210</v>
      </c>
      <c r="C96" s="25">
        <v>10075</v>
      </c>
      <c r="D96" s="30">
        <f t="shared" si="2"/>
        <v>10075</v>
      </c>
      <c r="E96" s="26" t="str">
        <f>CONCATENATE(TEXT(D96,"0,00")," ","грн. ","(",[1]!Сумапрописом(C96),")")</f>
        <v>10075,00 грн. (Десять тисяч сiмдесят п`ять гривень 00 копiйок)</v>
      </c>
      <c r="F96" s="15"/>
      <c r="G96" s="11" t="s">
        <v>170</v>
      </c>
      <c r="H96" s="6" t="s">
        <v>5</v>
      </c>
    </row>
    <row r="97" spans="1:8" s="27" customFormat="1" ht="25.5" x14ac:dyDescent="0.2">
      <c r="A97" s="33" t="s">
        <v>75</v>
      </c>
      <c r="B97" s="12">
        <v>2210</v>
      </c>
      <c r="C97" s="25">
        <v>260</v>
      </c>
      <c r="D97" s="30">
        <f t="shared" si="2"/>
        <v>260</v>
      </c>
      <c r="E97" s="26" t="str">
        <f>CONCATENATE(TEXT(D97,"0,00")," ","грн. ","(",[1]!Сумапрописом(C97),")")</f>
        <v>260,00 грн. (Двiстi шiстдесят гривень 00 копiйок)</v>
      </c>
      <c r="F97" s="15"/>
      <c r="G97" s="11" t="s">
        <v>170</v>
      </c>
      <c r="H97" s="6" t="s">
        <v>5</v>
      </c>
    </row>
    <row r="98" spans="1:8" s="27" customFormat="1" ht="25.5" x14ac:dyDescent="0.2">
      <c r="A98" s="33" t="s">
        <v>76</v>
      </c>
      <c r="B98" s="12">
        <v>2210</v>
      </c>
      <c r="C98" s="25">
        <v>105</v>
      </c>
      <c r="D98" s="30">
        <f t="shared" si="2"/>
        <v>105</v>
      </c>
      <c r="E98" s="26" t="str">
        <f>CONCATENATE(TEXT(D98,"0,00")," ","грн. ","(",[1]!Сумапрописом(C98),")")</f>
        <v>105,00 грн. (Сто п`ять гривень 00 копiйок)</v>
      </c>
      <c r="F98" s="15"/>
      <c r="G98" s="11" t="s">
        <v>170</v>
      </c>
      <c r="H98" s="6" t="s">
        <v>5</v>
      </c>
    </row>
    <row r="99" spans="1:8" s="27" customFormat="1" ht="25.5" x14ac:dyDescent="0.2">
      <c r="A99" s="33" t="s">
        <v>77</v>
      </c>
      <c r="B99" s="12">
        <v>2210</v>
      </c>
      <c r="C99" s="25">
        <v>650</v>
      </c>
      <c r="D99" s="30">
        <f t="shared" si="2"/>
        <v>650</v>
      </c>
      <c r="E99" s="26" t="str">
        <f>CONCATENATE(TEXT(D99,"0,00")," ","грн. ","(",[1]!Сумапрописом(C99),")")</f>
        <v>650,00 грн. (Шiстсот п`ятдесят гривень 00 копiйок)</v>
      </c>
      <c r="F99" s="15"/>
      <c r="G99" s="11" t="s">
        <v>170</v>
      </c>
      <c r="H99" s="6" t="s">
        <v>5</v>
      </c>
    </row>
    <row r="100" spans="1:8" s="27" customFormat="1" ht="25.5" x14ac:dyDescent="0.2">
      <c r="A100" s="33" t="s">
        <v>199</v>
      </c>
      <c r="B100" s="12">
        <v>2210</v>
      </c>
      <c r="C100" s="25">
        <v>1740</v>
      </c>
      <c r="D100" s="30">
        <f t="shared" si="2"/>
        <v>1740</v>
      </c>
      <c r="E100" s="26" t="str">
        <f>CONCATENATE(TEXT(D100,"0,00")," ","грн. ","(",[1]!Сумапрописом(C100),")")</f>
        <v>1740,00 грн. (Одна тисяча сiмсот сорок гривень 00 копiйок)</v>
      </c>
      <c r="F100" s="15"/>
      <c r="G100" s="11" t="s">
        <v>170</v>
      </c>
      <c r="H100" s="6" t="s">
        <v>5</v>
      </c>
    </row>
    <row r="101" spans="1:8" s="27" customFormat="1" ht="51" x14ac:dyDescent="0.2">
      <c r="A101" s="33" t="s">
        <v>78</v>
      </c>
      <c r="B101" s="12">
        <v>2210</v>
      </c>
      <c r="C101" s="25">
        <v>250</v>
      </c>
      <c r="D101" s="30">
        <f t="shared" si="2"/>
        <v>250</v>
      </c>
      <c r="E101" s="26" t="str">
        <f>CONCATENATE(TEXT(D101,"0,00")," ","грн. ","(",[1]!Сумапрописом(C101),")")</f>
        <v>250,00 грн. (Двiстi п`ятдесят гривень 00 копiйок)</v>
      </c>
      <c r="F101" s="15"/>
      <c r="G101" s="11" t="s">
        <v>170</v>
      </c>
      <c r="H101" s="6" t="s">
        <v>5</v>
      </c>
    </row>
    <row r="102" spans="1:8" s="27" customFormat="1" ht="51" x14ac:dyDescent="0.2">
      <c r="A102" s="33" t="s">
        <v>79</v>
      </c>
      <c r="B102" s="12">
        <v>2210</v>
      </c>
      <c r="C102" s="25">
        <v>832</v>
      </c>
      <c r="D102" s="30">
        <f t="shared" si="2"/>
        <v>832</v>
      </c>
      <c r="E102" s="26" t="str">
        <f>CONCATENATE(TEXT(D102,"0,00")," ","грн. ","(",[1]!Сумапрописом(C102),")")</f>
        <v>832,00 грн. (Вiсiмсот тридцять двi гривнi 00 копiйок)</v>
      </c>
      <c r="F102" s="15"/>
      <c r="G102" s="11" t="s">
        <v>170</v>
      </c>
      <c r="H102" s="6" t="s">
        <v>5</v>
      </c>
    </row>
    <row r="103" spans="1:8" s="27" customFormat="1" ht="38.25" x14ac:dyDescent="0.2">
      <c r="A103" s="33" t="s">
        <v>80</v>
      </c>
      <c r="B103" s="12">
        <v>2210</v>
      </c>
      <c r="C103" s="25">
        <v>575</v>
      </c>
      <c r="D103" s="30">
        <f t="shared" si="2"/>
        <v>575</v>
      </c>
      <c r="E103" s="26" t="str">
        <f>CONCATENATE(TEXT(D103,"0,00")," ","грн. ","(",[1]!Сумапрописом(C103),")")</f>
        <v>575,00 грн. (П`ятсот сiмдесят п`ять гривень 00 копiйок)</v>
      </c>
      <c r="F103" s="15"/>
      <c r="G103" s="11" t="s">
        <v>170</v>
      </c>
      <c r="H103" s="6" t="s">
        <v>5</v>
      </c>
    </row>
    <row r="104" spans="1:8" s="27" customFormat="1" ht="38.25" x14ac:dyDescent="0.2">
      <c r="A104" s="32" t="s">
        <v>200</v>
      </c>
      <c r="B104" s="12">
        <v>2210</v>
      </c>
      <c r="C104" s="25">
        <v>6300</v>
      </c>
      <c r="D104" s="30">
        <f t="shared" si="2"/>
        <v>6300</v>
      </c>
      <c r="E104" s="26" t="str">
        <f>CONCATENATE(TEXT(D104,"0,00")," ","грн. ","(",[1]!Сумапрописом(C104),")")</f>
        <v>6300,00 грн. (Шiсть тисяч триста гривень 00 копiйок)</v>
      </c>
      <c r="F104" s="15"/>
      <c r="G104" s="11" t="s">
        <v>170</v>
      </c>
      <c r="H104" s="6" t="s">
        <v>5</v>
      </c>
    </row>
    <row r="105" spans="1:8" s="27" customFormat="1" ht="76.5" x14ac:dyDescent="0.2">
      <c r="A105" s="32" t="s">
        <v>81</v>
      </c>
      <c r="B105" s="12">
        <v>2210</v>
      </c>
      <c r="C105" s="25">
        <v>170</v>
      </c>
      <c r="D105" s="30">
        <f t="shared" si="2"/>
        <v>170</v>
      </c>
      <c r="E105" s="26" t="str">
        <f>CONCATENATE(TEXT(D105,"0,00")," ","грн. ","(",[1]!Сумапрописом(C105),")")</f>
        <v>170,00 грн. (Сто сiмдесят гривень 00 копiйок)</v>
      </c>
      <c r="F105" s="15"/>
      <c r="G105" s="11" t="s">
        <v>170</v>
      </c>
      <c r="H105" s="6" t="s">
        <v>5</v>
      </c>
    </row>
    <row r="106" spans="1:8" s="27" customFormat="1" ht="25.5" x14ac:dyDescent="0.2">
      <c r="A106" s="32" t="s">
        <v>201</v>
      </c>
      <c r="B106" s="12">
        <v>2210</v>
      </c>
      <c r="C106" s="25">
        <v>7200</v>
      </c>
      <c r="D106" s="30">
        <f t="shared" si="2"/>
        <v>7200</v>
      </c>
      <c r="E106" s="26" t="str">
        <f>CONCATENATE(TEXT(D106,"0,00")," ","грн. ","(",[1]!Сумапрописом(C106),")")</f>
        <v>7200,00 грн. (Сiм тисяч двiстi гривень 00 копiйок)</v>
      </c>
      <c r="F106" s="15"/>
      <c r="G106" s="11" t="s">
        <v>170</v>
      </c>
      <c r="H106" s="6" t="s">
        <v>5</v>
      </c>
    </row>
    <row r="107" spans="1:8" s="27" customFormat="1" ht="38.25" x14ac:dyDescent="0.2">
      <c r="A107" s="32" t="s">
        <v>202</v>
      </c>
      <c r="B107" s="12">
        <v>2210</v>
      </c>
      <c r="C107" s="25">
        <v>588</v>
      </c>
      <c r="D107" s="30">
        <f t="shared" si="2"/>
        <v>588</v>
      </c>
      <c r="E107" s="26" t="str">
        <f>CONCATENATE(TEXT(D107,"0,00")," ","грн. ","(",[1]!Сумапрописом(C107),")")</f>
        <v>588,00 грн. (П`ятсот вiсiмдесят вiсiм гривень 00 копiйок)</v>
      </c>
      <c r="F107" s="15"/>
      <c r="G107" s="11" t="s">
        <v>170</v>
      </c>
      <c r="H107" s="6" t="s">
        <v>5</v>
      </c>
    </row>
    <row r="108" spans="1:8" s="27" customFormat="1" ht="51" x14ac:dyDescent="0.2">
      <c r="A108" s="32" t="s">
        <v>83</v>
      </c>
      <c r="B108" s="12">
        <v>2210</v>
      </c>
      <c r="C108" s="25">
        <v>375</v>
      </c>
      <c r="D108" s="30">
        <f t="shared" si="2"/>
        <v>375</v>
      </c>
      <c r="E108" s="26" t="str">
        <f>CONCATENATE(TEXT(D108,"0,00")," ","грн. ","(",[1]!Сумапрописом(C108),")")</f>
        <v>375,00 грн. (Триста сiмдесят п`ять гривень 00 копiйок)</v>
      </c>
      <c r="F108" s="15"/>
      <c r="G108" s="11" t="s">
        <v>170</v>
      </c>
      <c r="H108" s="6" t="s">
        <v>5</v>
      </c>
    </row>
    <row r="109" spans="1:8" s="27" customFormat="1" ht="63.75" x14ac:dyDescent="0.2">
      <c r="A109" s="32" t="s">
        <v>84</v>
      </c>
      <c r="B109" s="12">
        <v>2210</v>
      </c>
      <c r="C109" s="25">
        <v>12189</v>
      </c>
      <c r="D109" s="30">
        <f t="shared" si="2"/>
        <v>12189</v>
      </c>
      <c r="E109" s="26" t="str">
        <f>CONCATENATE(TEXT(D109,"0,00")," ","грн. ","(",[1]!Сумапрописом(C109),")")</f>
        <v>12189,00 грн. (Дванадцять тисяч сто вiсiмдесят дев`ять гривень 00 копiйок)</v>
      </c>
      <c r="F109" s="15"/>
      <c r="G109" s="11" t="s">
        <v>170</v>
      </c>
      <c r="H109" s="6" t="s">
        <v>5</v>
      </c>
    </row>
    <row r="110" spans="1:8" s="2" customFormat="1" x14ac:dyDescent="0.25">
      <c r="A110" s="7">
        <v>1</v>
      </c>
      <c r="B110" s="8">
        <v>2</v>
      </c>
      <c r="C110" s="30"/>
      <c r="D110" s="30"/>
      <c r="E110" s="8">
        <v>3</v>
      </c>
      <c r="F110" s="7">
        <v>4</v>
      </c>
      <c r="G110" s="7">
        <v>5</v>
      </c>
      <c r="H110" s="7">
        <v>6</v>
      </c>
    </row>
    <row r="111" spans="1:8" s="27" customFormat="1" ht="38.25" x14ac:dyDescent="0.2">
      <c r="A111" s="32" t="s">
        <v>203</v>
      </c>
      <c r="B111" s="12">
        <v>2210</v>
      </c>
      <c r="C111" s="25">
        <v>1125</v>
      </c>
      <c r="D111" s="30">
        <f t="shared" si="2"/>
        <v>1125</v>
      </c>
      <c r="E111" s="26" t="str">
        <f>CONCATENATE(TEXT(D111,"0,00")," ","грн. ","(",[1]!Сумапрописом(C111),")")</f>
        <v>1125,00 грн. (Одна тисяча сто двадцять п`ять гривень 00 копiйок)</v>
      </c>
      <c r="F111" s="15"/>
      <c r="G111" s="11" t="s">
        <v>170</v>
      </c>
      <c r="H111" s="6" t="s">
        <v>5</v>
      </c>
    </row>
    <row r="112" spans="1:8" s="27" customFormat="1" ht="38.25" x14ac:dyDescent="0.2">
      <c r="A112" s="32" t="s">
        <v>204</v>
      </c>
      <c r="B112" s="12">
        <v>2210</v>
      </c>
      <c r="C112" s="25">
        <v>3120</v>
      </c>
      <c r="D112" s="30">
        <f t="shared" si="2"/>
        <v>3120</v>
      </c>
      <c r="E112" s="26" t="str">
        <f>CONCATENATE(TEXT(D112,"0,00")," ","грн. ","(",[1]!Сумапрописом(C112),")")</f>
        <v>3120,00 грн. (Три тисячi сто двадцять гривень 00 копiйок)</v>
      </c>
      <c r="F112" s="15"/>
      <c r="G112" s="11" t="s">
        <v>170</v>
      </c>
      <c r="H112" s="6" t="s">
        <v>5</v>
      </c>
    </row>
    <row r="113" spans="1:8" s="27" customFormat="1" ht="25.5" x14ac:dyDescent="0.2">
      <c r="A113" s="33" t="s">
        <v>205</v>
      </c>
      <c r="B113" s="12">
        <v>2210</v>
      </c>
      <c r="C113" s="25">
        <v>531</v>
      </c>
      <c r="D113" s="30">
        <f t="shared" si="2"/>
        <v>531</v>
      </c>
      <c r="E113" s="26" t="str">
        <f>CONCATENATE(TEXT(D113,"0,00")," ","грн. ","(",[1]!Сумапрописом(C113),")")</f>
        <v>531,00 грн. (П`ятсот тридцять одна гривня 00 копiйок)</v>
      </c>
      <c r="F113" s="15"/>
      <c r="G113" s="11" t="s">
        <v>170</v>
      </c>
      <c r="H113" s="6" t="s">
        <v>5</v>
      </c>
    </row>
    <row r="114" spans="1:8" s="27" customFormat="1" ht="25.5" x14ac:dyDescent="0.2">
      <c r="A114" s="33" t="s">
        <v>206</v>
      </c>
      <c r="B114" s="12">
        <v>2210</v>
      </c>
      <c r="C114" s="25">
        <v>151.5</v>
      </c>
      <c r="D114" s="30">
        <f t="shared" si="2"/>
        <v>151.5</v>
      </c>
      <c r="E114" s="26" t="str">
        <f>CONCATENATE(TEXT(D114,"0,00")," ","грн. ","(",[1]!Сумапрописом(C114),")")</f>
        <v>151,50 грн. (Сто п`ятдесят одна гривня 50 копiйок)</v>
      </c>
      <c r="F114" s="15"/>
      <c r="G114" s="11" t="s">
        <v>170</v>
      </c>
      <c r="H114" s="6" t="s">
        <v>5</v>
      </c>
    </row>
    <row r="115" spans="1:8" s="27" customFormat="1" ht="25.5" x14ac:dyDescent="0.2">
      <c r="A115" s="32" t="s">
        <v>207</v>
      </c>
      <c r="B115" s="12">
        <v>2210</v>
      </c>
      <c r="C115" s="25">
        <v>245</v>
      </c>
      <c r="D115" s="30">
        <f t="shared" si="2"/>
        <v>245</v>
      </c>
      <c r="E115" s="26" t="str">
        <f>CONCATENATE(TEXT(D115,"0,00")," ","грн. ","(",[1]!Сумапрописом(C115),")")</f>
        <v>245,00 грн. (Двiстi сорок п`ять гривень 00 копiйок)</v>
      </c>
      <c r="F115" s="15"/>
      <c r="G115" s="11" t="s">
        <v>170</v>
      </c>
      <c r="H115" s="6" t="s">
        <v>5</v>
      </c>
    </row>
    <row r="116" spans="1:8" s="27" customFormat="1" ht="63.75" x14ac:dyDescent="0.2">
      <c r="A116" s="32" t="s">
        <v>208</v>
      </c>
      <c r="B116" s="12">
        <v>2210</v>
      </c>
      <c r="C116" s="25">
        <v>1625</v>
      </c>
      <c r="D116" s="30">
        <f t="shared" si="2"/>
        <v>1625</v>
      </c>
      <c r="E116" s="26" t="str">
        <f>CONCATENATE(TEXT(D116,"0,00")," ","грн. ","(",[1]!Сумапрописом(C116),")")</f>
        <v>1625,00 грн. (Одна тисяча шiстсот двадцять п`ять гривень 00 копiйок)</v>
      </c>
      <c r="F116" s="15"/>
      <c r="G116" s="11" t="s">
        <v>170</v>
      </c>
      <c r="H116" s="6" t="s">
        <v>5</v>
      </c>
    </row>
    <row r="117" spans="1:8" s="27" customFormat="1" ht="25.5" x14ac:dyDescent="0.2">
      <c r="A117" s="32" t="s">
        <v>85</v>
      </c>
      <c r="B117" s="12">
        <v>2210</v>
      </c>
      <c r="C117" s="25">
        <v>200</v>
      </c>
      <c r="D117" s="30">
        <f t="shared" si="2"/>
        <v>200</v>
      </c>
      <c r="E117" s="26" t="str">
        <f>CONCATENATE(TEXT(D117,"0,00")," ","грн. ","(",[1]!Сумапрописом(C117),")")</f>
        <v>200,00 грн. (Двiстi гривень 00 копiйок)</v>
      </c>
      <c r="F117" s="15"/>
      <c r="G117" s="11" t="s">
        <v>170</v>
      </c>
      <c r="H117" s="6" t="s">
        <v>5</v>
      </c>
    </row>
    <row r="118" spans="1:8" s="27" customFormat="1" ht="51" x14ac:dyDescent="0.2">
      <c r="A118" s="32" t="s">
        <v>86</v>
      </c>
      <c r="B118" s="12">
        <v>2210</v>
      </c>
      <c r="C118" s="25">
        <v>4765</v>
      </c>
      <c r="D118" s="30">
        <f t="shared" si="2"/>
        <v>4765</v>
      </c>
      <c r="E118" s="26" t="str">
        <f>CONCATENATE(TEXT(D118,"0,00")," ","грн. ","(",[1]!Сумапрописом(C118),")")</f>
        <v>4765,00 грн. (Чотири тисячi сiмсот шiстдесят п`ять гривень 00 копiйок)</v>
      </c>
      <c r="F118" s="15"/>
      <c r="G118" s="11" t="s">
        <v>170</v>
      </c>
      <c r="H118" s="6" t="s">
        <v>5</v>
      </c>
    </row>
    <row r="119" spans="1:8" s="27" customFormat="1" ht="38.25" x14ac:dyDescent="0.2">
      <c r="A119" s="32" t="s">
        <v>209</v>
      </c>
      <c r="B119" s="12">
        <v>2210</v>
      </c>
      <c r="C119" s="25">
        <v>276</v>
      </c>
      <c r="D119" s="30">
        <f t="shared" si="2"/>
        <v>276</v>
      </c>
      <c r="E119" s="26" t="str">
        <f>CONCATENATE(TEXT(D119,"0,00")," ","грн. ","(",[1]!Сумапрописом(C119),")")</f>
        <v>276,00 грн. (Двiстi сiмдесят шiсть гривень 00 копiйок)</v>
      </c>
      <c r="F119" s="15"/>
      <c r="G119" s="11" t="s">
        <v>170</v>
      </c>
      <c r="H119" s="6" t="s">
        <v>5</v>
      </c>
    </row>
    <row r="120" spans="1:8" s="27" customFormat="1" ht="38.25" x14ac:dyDescent="0.2">
      <c r="A120" s="32" t="s">
        <v>87</v>
      </c>
      <c r="B120" s="12">
        <v>2210</v>
      </c>
      <c r="C120" s="25">
        <v>3150</v>
      </c>
      <c r="D120" s="30">
        <f t="shared" si="2"/>
        <v>3150</v>
      </c>
      <c r="E120" s="26" t="str">
        <f>CONCATENATE(TEXT(D120,"0,00")," ","грн. ","(",[1]!Сумапрописом(C120),")")</f>
        <v>3150,00 грн. (Три тисячi сто п`ятдесят гривень 00 копiйок)</v>
      </c>
      <c r="F120" s="15"/>
      <c r="G120" s="11" t="s">
        <v>170</v>
      </c>
      <c r="H120" s="6" t="s">
        <v>5</v>
      </c>
    </row>
    <row r="121" spans="1:8" s="27" customFormat="1" ht="25.5" x14ac:dyDescent="0.2">
      <c r="A121" s="32" t="s">
        <v>88</v>
      </c>
      <c r="B121" s="12">
        <v>2210</v>
      </c>
      <c r="C121" s="25">
        <v>400</v>
      </c>
      <c r="D121" s="30">
        <f t="shared" si="2"/>
        <v>400</v>
      </c>
      <c r="E121" s="26" t="str">
        <f>CONCATENATE(TEXT(D121,"0,00")," ","грн. ","(",[1]!Сумапрописом(C121),")")</f>
        <v>400,00 грн. (Чотириста гривень 00 копiйок)</v>
      </c>
      <c r="F121" s="15"/>
      <c r="G121" s="11" t="s">
        <v>170</v>
      </c>
      <c r="H121" s="6" t="s">
        <v>5</v>
      </c>
    </row>
    <row r="122" spans="1:8" s="27" customFormat="1" ht="25.5" x14ac:dyDescent="0.2">
      <c r="A122" s="32" t="s">
        <v>89</v>
      </c>
      <c r="B122" s="12">
        <v>2210</v>
      </c>
      <c r="C122" s="25">
        <v>4490</v>
      </c>
      <c r="D122" s="30">
        <f t="shared" ref="D122:D189" si="3">C122</f>
        <v>4490</v>
      </c>
      <c r="E122" s="26" t="str">
        <f>CONCATENATE(TEXT(D122,"0,00")," ","грн. ","(",[1]!Сумапрописом(C122),")")</f>
        <v>4490,00 грн. (Чотири тисячi чотириста дев`яносто гривень 00 копiйок)</v>
      </c>
      <c r="F122" s="15"/>
      <c r="G122" s="11" t="s">
        <v>170</v>
      </c>
      <c r="H122" s="6" t="s">
        <v>5</v>
      </c>
    </row>
    <row r="123" spans="1:8" s="27" customFormat="1" ht="38.25" x14ac:dyDescent="0.2">
      <c r="A123" s="32" t="s">
        <v>90</v>
      </c>
      <c r="B123" s="12">
        <v>2210</v>
      </c>
      <c r="C123" s="25">
        <v>285</v>
      </c>
      <c r="D123" s="30">
        <f t="shared" si="3"/>
        <v>285</v>
      </c>
      <c r="E123" s="26" t="str">
        <f>CONCATENATE(TEXT(D123,"0,00")," ","грн. ","(",[1]!Сумапрописом(C123),")")</f>
        <v>285,00 грн. (Двiстi вiсiмдесят п`ять гривень 00 копiйок)</v>
      </c>
      <c r="F123" s="15"/>
      <c r="G123" s="11" t="s">
        <v>170</v>
      </c>
      <c r="H123" s="6" t="s">
        <v>5</v>
      </c>
    </row>
    <row r="124" spans="1:8" s="27" customFormat="1" ht="38.25" x14ac:dyDescent="0.2">
      <c r="A124" s="32" t="s">
        <v>210</v>
      </c>
      <c r="B124" s="12">
        <v>2210</v>
      </c>
      <c r="C124" s="25">
        <v>8670</v>
      </c>
      <c r="D124" s="30">
        <f t="shared" si="3"/>
        <v>8670</v>
      </c>
      <c r="E124" s="26" t="str">
        <f>CONCATENATE(TEXT(D124,"0,00")," ","грн. ","(",[1]!Сумапрописом(C124),")")</f>
        <v>8670,00 грн. (Вiсiм тисяч шiстсот сiмдесят гривень 00 копiйок)</v>
      </c>
      <c r="F124" s="15"/>
      <c r="G124" s="11" t="s">
        <v>170</v>
      </c>
      <c r="H124" s="6" t="s">
        <v>5</v>
      </c>
    </row>
    <row r="125" spans="1:8" s="27" customFormat="1" ht="51" x14ac:dyDescent="0.2">
      <c r="A125" s="32" t="s">
        <v>91</v>
      </c>
      <c r="B125" s="12">
        <v>2210</v>
      </c>
      <c r="C125" s="25">
        <v>2420</v>
      </c>
      <c r="D125" s="30">
        <f t="shared" si="3"/>
        <v>2420</v>
      </c>
      <c r="E125" s="26" t="str">
        <f>CONCATENATE(TEXT(D125,"0,00")," ","грн. ","(",[1]!Сумапрописом(C125),")")</f>
        <v>2420,00 грн. (Двi тисячi чотириста двадцять гривень 00 копiйок)</v>
      </c>
      <c r="F125" s="15"/>
      <c r="G125" s="11" t="s">
        <v>170</v>
      </c>
      <c r="H125" s="6" t="s">
        <v>5</v>
      </c>
    </row>
    <row r="126" spans="1:8" s="27" customFormat="1" ht="38.25" x14ac:dyDescent="0.2">
      <c r="A126" s="32" t="s">
        <v>92</v>
      </c>
      <c r="B126" s="12">
        <v>2210</v>
      </c>
      <c r="C126" s="25">
        <v>160</v>
      </c>
      <c r="D126" s="30">
        <f t="shared" si="3"/>
        <v>160</v>
      </c>
      <c r="E126" s="26" t="str">
        <f>CONCATENATE(TEXT(D126,"0,00")," ","грн. ","(",[1]!Сумапрописом(C126),")")</f>
        <v>160,00 грн. (Сто шiстдесят гривень 00 копiйок)</v>
      </c>
      <c r="F126" s="15"/>
      <c r="G126" s="11" t="s">
        <v>170</v>
      </c>
      <c r="H126" s="6" t="s">
        <v>5</v>
      </c>
    </row>
    <row r="127" spans="1:8" s="27" customFormat="1" ht="38.25" x14ac:dyDescent="0.2">
      <c r="A127" s="32" t="s">
        <v>93</v>
      </c>
      <c r="B127" s="12">
        <v>2210</v>
      </c>
      <c r="C127" s="25">
        <v>645</v>
      </c>
      <c r="D127" s="30">
        <f t="shared" si="3"/>
        <v>645</v>
      </c>
      <c r="E127" s="26" t="str">
        <f>CONCATENATE(TEXT(D127,"0,00")," ","грн. ","(",[1]!Сумапрописом(C127),")")</f>
        <v>645,00 грн. (Шiстсот сорок п`ять гривень 00 копiйок)</v>
      </c>
      <c r="F127" s="15"/>
      <c r="G127" s="11" t="s">
        <v>170</v>
      </c>
      <c r="H127" s="6" t="s">
        <v>5</v>
      </c>
    </row>
    <row r="128" spans="1:8" s="2" customFormat="1" x14ac:dyDescent="0.25">
      <c r="A128" s="7">
        <v>1</v>
      </c>
      <c r="B128" s="8">
        <v>2</v>
      </c>
      <c r="C128" s="30"/>
      <c r="D128" s="30"/>
      <c r="E128" s="8">
        <v>3</v>
      </c>
      <c r="F128" s="7">
        <v>4</v>
      </c>
      <c r="G128" s="7">
        <v>5</v>
      </c>
      <c r="H128" s="7">
        <v>6</v>
      </c>
    </row>
    <row r="129" spans="1:8" s="27" customFormat="1" ht="38.25" x14ac:dyDescent="0.2">
      <c r="A129" s="32" t="s">
        <v>93</v>
      </c>
      <c r="B129" s="12">
        <v>2210</v>
      </c>
      <c r="C129" s="25">
        <v>105</v>
      </c>
      <c r="D129" s="30">
        <f t="shared" si="3"/>
        <v>105</v>
      </c>
      <c r="E129" s="26" t="str">
        <f>CONCATENATE(TEXT(D129,"0,00")," ","грн. ","(",[1]!Сумапрописом(C129),")")</f>
        <v>105,00 грн. (Сто п`ять гривень 00 копiйок)</v>
      </c>
      <c r="F129" s="15"/>
      <c r="G129" s="11" t="s">
        <v>170</v>
      </c>
      <c r="H129" s="6" t="s">
        <v>5</v>
      </c>
    </row>
    <row r="130" spans="1:8" s="27" customFormat="1" ht="38.25" x14ac:dyDescent="0.2">
      <c r="A130" s="32" t="s">
        <v>94</v>
      </c>
      <c r="B130" s="12">
        <v>2210</v>
      </c>
      <c r="C130" s="25">
        <v>850</v>
      </c>
      <c r="D130" s="30">
        <f t="shared" si="3"/>
        <v>850</v>
      </c>
      <c r="E130" s="26" t="str">
        <f>CONCATENATE(TEXT(D130,"0,00")," ","грн. ","(",[1]!Сумапрописом(C130),")")</f>
        <v>850,00 грн. (Вiсiмсот п`ятдесят гривень 00 копiйок)</v>
      </c>
      <c r="F130" s="15"/>
      <c r="G130" s="11" t="s">
        <v>170</v>
      </c>
      <c r="H130" s="6" t="s">
        <v>5</v>
      </c>
    </row>
    <row r="131" spans="1:8" s="27" customFormat="1" ht="38.25" x14ac:dyDescent="0.2">
      <c r="A131" s="32" t="s">
        <v>211</v>
      </c>
      <c r="B131" s="12">
        <v>2210</v>
      </c>
      <c r="C131" s="25">
        <v>10020</v>
      </c>
      <c r="D131" s="30">
        <f t="shared" si="3"/>
        <v>10020</v>
      </c>
      <c r="E131" s="26" t="str">
        <f>CONCATENATE(TEXT(D131,"0,00")," ","грн. ","(",[1]!Сумапрописом(C131),")")</f>
        <v>10020,00 грн. (Десять тисяч двадцять гривень 00 копiйок)</v>
      </c>
      <c r="F131" s="15"/>
      <c r="G131" s="11" t="s">
        <v>170</v>
      </c>
      <c r="H131" s="6" t="s">
        <v>5</v>
      </c>
    </row>
    <row r="132" spans="1:8" s="27" customFormat="1" ht="51" x14ac:dyDescent="0.2">
      <c r="A132" s="32" t="s">
        <v>95</v>
      </c>
      <c r="B132" s="12">
        <v>2210</v>
      </c>
      <c r="C132" s="25">
        <v>2155</v>
      </c>
      <c r="D132" s="30">
        <f t="shared" si="3"/>
        <v>2155</v>
      </c>
      <c r="E132" s="26" t="str">
        <f>CONCATENATE(TEXT(D132,"0,00")," ","грн. ","(",[1]!Сумапрописом(C132),")")</f>
        <v>2155,00 грн. (Двi тисячi сто п`ятдесят п`ять гривень 00 копiйок)</v>
      </c>
      <c r="F132" s="15"/>
      <c r="G132" s="11" t="s">
        <v>170</v>
      </c>
      <c r="H132" s="6" t="s">
        <v>5</v>
      </c>
    </row>
    <row r="133" spans="1:8" s="27" customFormat="1" ht="51" x14ac:dyDescent="0.2">
      <c r="A133" s="32" t="s">
        <v>96</v>
      </c>
      <c r="B133" s="12">
        <v>2210</v>
      </c>
      <c r="C133" s="25">
        <v>1460</v>
      </c>
      <c r="D133" s="30">
        <f t="shared" si="3"/>
        <v>1460</v>
      </c>
      <c r="E133" s="26" t="str">
        <f>CONCATENATE(TEXT(D133,"0,00")," ","грн. ","(",[1]!Сумапрописом(C133),")")</f>
        <v>1460,00 грн. (Одна тисяча чотириста шiстдесят гривень 00 копiйок)</v>
      </c>
      <c r="F133" s="15"/>
      <c r="G133" s="11" t="s">
        <v>170</v>
      </c>
      <c r="H133" s="6" t="s">
        <v>5</v>
      </c>
    </row>
    <row r="134" spans="1:8" s="27" customFormat="1" ht="25.5" x14ac:dyDescent="0.2">
      <c r="A134" s="32" t="s">
        <v>212</v>
      </c>
      <c r="B134" s="12">
        <v>2210</v>
      </c>
      <c r="C134" s="25">
        <v>184</v>
      </c>
      <c r="D134" s="30">
        <f t="shared" si="3"/>
        <v>184</v>
      </c>
      <c r="E134" s="26" t="str">
        <f>CONCATENATE(TEXT(D134,"0,00")," ","грн. ","(",[1]!Сумапрописом(C134),")")</f>
        <v>184,00 грн. (Сто вiсiмдесят чотири гривнi 00 копiйок)</v>
      </c>
      <c r="F134" s="15"/>
      <c r="G134" s="11" t="s">
        <v>170</v>
      </c>
      <c r="H134" s="6" t="s">
        <v>5</v>
      </c>
    </row>
    <row r="135" spans="1:8" s="27" customFormat="1" ht="38.25" x14ac:dyDescent="0.2">
      <c r="A135" s="32" t="s">
        <v>97</v>
      </c>
      <c r="B135" s="12">
        <v>2210</v>
      </c>
      <c r="C135" s="25">
        <v>370</v>
      </c>
      <c r="D135" s="30">
        <f t="shared" si="3"/>
        <v>370</v>
      </c>
      <c r="E135" s="26" t="str">
        <f>CONCATENATE(TEXT(D135,"0,00")," ","грн. ","(",[1]!Сумапрописом(C135),")")</f>
        <v>370,00 грн. (Триста сiмдесят гривень 00 копiйок)</v>
      </c>
      <c r="F135" s="15"/>
      <c r="G135" s="11" t="s">
        <v>170</v>
      </c>
      <c r="H135" s="6" t="s">
        <v>5</v>
      </c>
    </row>
    <row r="136" spans="1:8" s="27" customFormat="1" ht="38.25" x14ac:dyDescent="0.2">
      <c r="A136" s="32" t="s">
        <v>213</v>
      </c>
      <c r="B136" s="12">
        <v>2210</v>
      </c>
      <c r="C136" s="25">
        <v>970</v>
      </c>
      <c r="D136" s="30">
        <f t="shared" si="3"/>
        <v>970</v>
      </c>
      <c r="E136" s="26" t="str">
        <f>CONCATENATE(TEXT(D136,"0,00")," ","грн. ","(",[1]!Сумапрописом(C136),")")</f>
        <v>970,00 грн. (Дев`ятсот сiмдесят гривень 00 копiйок)</v>
      </c>
      <c r="F136" s="15"/>
      <c r="G136" s="11" t="s">
        <v>170</v>
      </c>
      <c r="H136" s="6" t="s">
        <v>5</v>
      </c>
    </row>
    <row r="137" spans="1:8" s="27" customFormat="1" ht="51" x14ac:dyDescent="0.2">
      <c r="A137" s="32" t="s">
        <v>214</v>
      </c>
      <c r="B137" s="12">
        <v>2210</v>
      </c>
      <c r="C137" s="25">
        <v>2348</v>
      </c>
      <c r="D137" s="30">
        <f t="shared" si="3"/>
        <v>2348</v>
      </c>
      <c r="E137" s="26" t="str">
        <f>CONCATENATE(TEXT(D137,"0,00")," ","грн. ","(",[1]!Сумапрописом(C137),")")</f>
        <v>2348,00 грн. (Двi тисячi триста сорок вiсiм гривень 00 копiйок)</v>
      </c>
      <c r="F137" s="15"/>
      <c r="G137" s="11" t="s">
        <v>170</v>
      </c>
      <c r="H137" s="6" t="s">
        <v>5</v>
      </c>
    </row>
    <row r="138" spans="1:8" s="27" customFormat="1" ht="38.25" x14ac:dyDescent="0.2">
      <c r="A138" s="32" t="s">
        <v>215</v>
      </c>
      <c r="B138" s="12">
        <v>2210</v>
      </c>
      <c r="C138" s="25">
        <v>1500</v>
      </c>
      <c r="D138" s="30">
        <f t="shared" si="3"/>
        <v>1500</v>
      </c>
      <c r="E138" s="26" t="str">
        <f>CONCATENATE(TEXT(D138,"0,00")," ","грн. ","(",[1]!Сумапрописом(C138),")")</f>
        <v>1500,00 грн. (Одна тисяча п`ятсот гривень 00 копiйок)</v>
      </c>
      <c r="F138" s="15"/>
      <c r="G138" s="11" t="s">
        <v>170</v>
      </c>
      <c r="H138" s="6" t="s">
        <v>5</v>
      </c>
    </row>
    <row r="139" spans="1:8" s="27" customFormat="1" ht="38.25" x14ac:dyDescent="0.2">
      <c r="A139" s="32" t="s">
        <v>216</v>
      </c>
      <c r="B139" s="12">
        <v>2210</v>
      </c>
      <c r="C139" s="25">
        <v>29</v>
      </c>
      <c r="D139" s="30">
        <f t="shared" si="3"/>
        <v>29</v>
      </c>
      <c r="E139" s="26" t="str">
        <f>CONCATENATE(TEXT(D139,"0,00")," ","грн. ","(",[1]!Сумапрописом(C139),")")</f>
        <v>29,00 грн. (Двадцять дев`ять гривень 00 копiйок)</v>
      </c>
      <c r="F139" s="15"/>
      <c r="G139" s="11" t="s">
        <v>170</v>
      </c>
      <c r="H139" s="6" t="s">
        <v>5</v>
      </c>
    </row>
    <row r="140" spans="1:8" s="27" customFormat="1" ht="38.25" x14ac:dyDescent="0.2">
      <c r="A140" s="32" t="s">
        <v>173</v>
      </c>
      <c r="B140" s="12">
        <v>2210</v>
      </c>
      <c r="C140" s="25">
        <v>1120</v>
      </c>
      <c r="D140" s="30">
        <f t="shared" si="3"/>
        <v>1120</v>
      </c>
      <c r="E140" s="26" t="str">
        <f>CONCATENATE(TEXT(D140,"0,00")," ","грн. ","(",[1]!Сумапрописом(C140),")")</f>
        <v>1120,00 грн. (Одна тисяча сто двадцять гривень 00 копiйок)</v>
      </c>
      <c r="F140" s="15"/>
      <c r="G140" s="11" t="s">
        <v>170</v>
      </c>
      <c r="H140" s="6" t="s">
        <v>5</v>
      </c>
    </row>
    <row r="141" spans="1:8" s="27" customFormat="1" ht="38.25" x14ac:dyDescent="0.2">
      <c r="A141" s="32" t="s">
        <v>98</v>
      </c>
      <c r="B141" s="12">
        <v>2210</v>
      </c>
      <c r="C141" s="25">
        <v>220</v>
      </c>
      <c r="D141" s="30">
        <f t="shared" si="3"/>
        <v>220</v>
      </c>
      <c r="E141" s="26" t="str">
        <f>CONCATENATE(TEXT(D141,"0,00")," ","грн. ","(",[1]!Сумапрописом(C141),")")</f>
        <v>220,00 грн. (Двiстi двадцять гривень 00 копiйок)</v>
      </c>
      <c r="F141" s="15"/>
      <c r="G141" s="11" t="s">
        <v>170</v>
      </c>
      <c r="H141" s="6" t="s">
        <v>5</v>
      </c>
    </row>
    <row r="142" spans="1:8" s="27" customFormat="1" ht="25.5" x14ac:dyDescent="0.2">
      <c r="A142" s="34" t="s">
        <v>99</v>
      </c>
      <c r="B142" s="12">
        <v>2210</v>
      </c>
      <c r="C142" s="25">
        <v>10500</v>
      </c>
      <c r="D142" s="30">
        <f t="shared" si="3"/>
        <v>10500</v>
      </c>
      <c r="E142" s="26" t="str">
        <f>CONCATENATE(TEXT(D142,"0,00")," ","грн. ","(",[1]!Сумапрописом(C142),")")</f>
        <v>10500,00 грн. (Десять тисяч п`ятсот гривень 00 копiйок)</v>
      </c>
      <c r="F142" s="15"/>
      <c r="G142" s="11" t="s">
        <v>170</v>
      </c>
      <c r="H142" s="6" t="s">
        <v>5</v>
      </c>
    </row>
    <row r="143" spans="1:8" s="27" customFormat="1" ht="25.5" x14ac:dyDescent="0.2">
      <c r="A143" s="32" t="s">
        <v>217</v>
      </c>
      <c r="B143" s="12">
        <v>2210</v>
      </c>
      <c r="C143" s="25">
        <v>5250</v>
      </c>
      <c r="D143" s="30">
        <f t="shared" si="3"/>
        <v>5250</v>
      </c>
      <c r="E143" s="26" t="str">
        <f>CONCATENATE(TEXT(D143,"0,00")," ","грн. ","(",[1]!Сумапрописом(C143),")")</f>
        <v>5250,00 грн. (П`ять тисяч двiстi п`ятдесят гривень 00 копiйок)</v>
      </c>
      <c r="F143" s="15"/>
      <c r="G143" s="11" t="s">
        <v>170</v>
      </c>
      <c r="H143" s="6" t="s">
        <v>5</v>
      </c>
    </row>
    <row r="144" spans="1:8" s="27" customFormat="1" ht="25.5" x14ac:dyDescent="0.2">
      <c r="A144" s="33" t="s">
        <v>100</v>
      </c>
      <c r="B144" s="12">
        <v>2210</v>
      </c>
      <c r="C144" s="25">
        <v>2160</v>
      </c>
      <c r="D144" s="30">
        <f t="shared" si="3"/>
        <v>2160</v>
      </c>
      <c r="E144" s="26" t="str">
        <f>CONCATENATE(TEXT(D144,"0,00")," ","грн. ","(",[1]!Сумапрописом(C144),")")</f>
        <v>2160,00 грн. (Двi тисячi сто шiстдесят гривень 00 копiйок)</v>
      </c>
      <c r="F144" s="15"/>
      <c r="G144" s="11" t="s">
        <v>170</v>
      </c>
      <c r="H144" s="6" t="s">
        <v>5</v>
      </c>
    </row>
    <row r="145" spans="1:8" s="2" customFormat="1" x14ac:dyDescent="0.25">
      <c r="A145" s="7">
        <v>1</v>
      </c>
      <c r="B145" s="8">
        <v>2</v>
      </c>
      <c r="C145" s="30"/>
      <c r="D145" s="30"/>
      <c r="E145" s="8">
        <v>3</v>
      </c>
      <c r="F145" s="7">
        <v>4</v>
      </c>
      <c r="G145" s="7">
        <v>5</v>
      </c>
      <c r="H145" s="7">
        <v>6</v>
      </c>
    </row>
    <row r="146" spans="1:8" s="27" customFormat="1" ht="38.25" x14ac:dyDescent="0.2">
      <c r="A146" s="32" t="s">
        <v>101</v>
      </c>
      <c r="B146" s="12">
        <v>2210</v>
      </c>
      <c r="C146" s="25">
        <v>2040</v>
      </c>
      <c r="D146" s="30">
        <f t="shared" si="3"/>
        <v>2040</v>
      </c>
      <c r="E146" s="26" t="str">
        <f>CONCATENATE(TEXT(D146,"0,00")," ","грн. ","(",[1]!Сумапрописом(C146),")")</f>
        <v>2040,00 грн. (Двi тисячi сорок гривень 00 копiйок)</v>
      </c>
      <c r="F146" s="15"/>
      <c r="G146" s="11" t="s">
        <v>170</v>
      </c>
      <c r="H146" s="6" t="s">
        <v>5</v>
      </c>
    </row>
    <row r="147" spans="1:8" s="27" customFormat="1" ht="38.25" x14ac:dyDescent="0.2">
      <c r="A147" s="35" t="s">
        <v>102</v>
      </c>
      <c r="B147" s="12">
        <v>2210</v>
      </c>
      <c r="C147" s="25">
        <v>13956</v>
      </c>
      <c r="D147" s="30">
        <f t="shared" si="3"/>
        <v>13956</v>
      </c>
      <c r="E147" s="26" t="str">
        <f>CONCATENATE(TEXT(D147,"0,00")," ","грн. ","(",[1]!Сумапрописом(C147),")")</f>
        <v>13956,00 грн. (Тринадцять тисяч дев`ятсот п`ятдесят шiсть гривень 00 копiйок)</v>
      </c>
      <c r="F147" s="15"/>
      <c r="G147" s="11" t="s">
        <v>170</v>
      </c>
      <c r="H147" s="6" t="s">
        <v>5</v>
      </c>
    </row>
    <row r="148" spans="1:8" s="27" customFormat="1" ht="25.5" x14ac:dyDescent="0.2">
      <c r="A148" s="32" t="s">
        <v>103</v>
      </c>
      <c r="B148" s="12">
        <v>2210</v>
      </c>
      <c r="C148" s="25">
        <v>120</v>
      </c>
      <c r="D148" s="30">
        <f t="shared" si="3"/>
        <v>120</v>
      </c>
      <c r="E148" s="26" t="str">
        <f>CONCATENATE(TEXT(D148,"0,00")," ","грн. ","(",[1]!Сумапрописом(C148),")")</f>
        <v>120,00 грн. (Сто двадцять гривень 00 копiйок)</v>
      </c>
      <c r="F148" s="15"/>
      <c r="G148" s="11" t="s">
        <v>170</v>
      </c>
      <c r="H148" s="6" t="s">
        <v>5</v>
      </c>
    </row>
    <row r="149" spans="1:8" s="27" customFormat="1" ht="38.25" x14ac:dyDescent="0.2">
      <c r="A149" s="32" t="s">
        <v>218</v>
      </c>
      <c r="B149" s="12">
        <v>2210</v>
      </c>
      <c r="C149" s="25">
        <v>25652</v>
      </c>
      <c r="D149" s="30">
        <f t="shared" si="3"/>
        <v>25652</v>
      </c>
      <c r="E149" s="26" t="str">
        <f>CONCATENATE(TEXT(D149,"0,00")," ","грн. ","(",[1]!Сумапрописом(C149),")")</f>
        <v>25652,00 грн. (Двадцять п`ять тисяч шiстсот п`ятдесят двi гривнi 00 копiйок)</v>
      </c>
      <c r="F149" s="15"/>
      <c r="G149" s="11" t="s">
        <v>170</v>
      </c>
      <c r="H149" s="6" t="s">
        <v>5</v>
      </c>
    </row>
    <row r="150" spans="1:8" s="27" customFormat="1" ht="38.25" x14ac:dyDescent="0.2">
      <c r="A150" s="32" t="s">
        <v>219</v>
      </c>
      <c r="B150" s="12">
        <v>2210</v>
      </c>
      <c r="C150" s="25">
        <v>1113</v>
      </c>
      <c r="D150" s="30">
        <f t="shared" si="3"/>
        <v>1113</v>
      </c>
      <c r="E150" s="26" t="str">
        <f>CONCATENATE(TEXT(D150,"0,00")," ","грн. ","(",[1]!Сумапрописом(C150),")")</f>
        <v>1113,00 грн. (Одна тисяча сто тринадцять гривень 00 копiйок)</v>
      </c>
      <c r="F150" s="15"/>
      <c r="G150" s="11" t="s">
        <v>170</v>
      </c>
      <c r="H150" s="6" t="s">
        <v>5</v>
      </c>
    </row>
    <row r="151" spans="1:8" s="27" customFormat="1" ht="38.25" x14ac:dyDescent="0.2">
      <c r="A151" s="32" t="s">
        <v>220</v>
      </c>
      <c r="B151" s="12">
        <v>2210</v>
      </c>
      <c r="C151" s="25">
        <v>21669</v>
      </c>
      <c r="D151" s="30">
        <f t="shared" si="3"/>
        <v>21669</v>
      </c>
      <c r="E151" s="26" t="str">
        <f>CONCATENATE(TEXT(D151,"0,00")," ","грн. ","(",[1]!Сумапрописом(C151),")")</f>
        <v>21669,00 грн. (Двадцять одна тисяча шiстсот шiстдесят дев`ять гривень 00 копiйок)</v>
      </c>
      <c r="F151" s="15"/>
      <c r="G151" s="11" t="s">
        <v>170</v>
      </c>
      <c r="H151" s="6" t="s">
        <v>5</v>
      </c>
    </row>
    <row r="152" spans="1:8" s="27" customFormat="1" ht="38.25" x14ac:dyDescent="0.2">
      <c r="A152" s="35" t="s">
        <v>104</v>
      </c>
      <c r="B152" s="12">
        <v>2210</v>
      </c>
      <c r="C152" s="25">
        <v>99700</v>
      </c>
      <c r="D152" s="30">
        <f t="shared" si="3"/>
        <v>99700</v>
      </c>
      <c r="E152" s="26" t="str">
        <f>CONCATENATE(TEXT(D152,"0,00")," ","грн. ","(",[1]!Сумапрописом(C152),")")</f>
        <v>99700,00 грн. (Дев`яносто дев`ять тисяч сiмсот гривень 00 копiйок)</v>
      </c>
      <c r="F152" s="15"/>
      <c r="G152" s="11" t="s">
        <v>170</v>
      </c>
      <c r="H152" s="6" t="s">
        <v>5</v>
      </c>
    </row>
    <row r="153" spans="1:8" s="27" customFormat="1" ht="25.5" x14ac:dyDescent="0.2">
      <c r="A153" s="33" t="s">
        <v>105</v>
      </c>
      <c r="B153" s="12">
        <v>2210</v>
      </c>
      <c r="C153" s="25">
        <v>2613</v>
      </c>
      <c r="D153" s="30">
        <f t="shared" si="3"/>
        <v>2613</v>
      </c>
      <c r="E153" s="26" t="str">
        <f>CONCATENATE(TEXT(D153,"0,00")," ","грн. ","(",[1]!Сумапрописом(C153),")")</f>
        <v>2613,00 грн. (Двi тисячi шiстсот тринадцять гривень 00 копiйок)</v>
      </c>
      <c r="F153" s="15"/>
      <c r="G153" s="11" t="s">
        <v>170</v>
      </c>
      <c r="H153" s="6" t="s">
        <v>5</v>
      </c>
    </row>
    <row r="154" spans="1:8" s="27" customFormat="1" ht="25.5" x14ac:dyDescent="0.2">
      <c r="A154" s="33" t="s">
        <v>106</v>
      </c>
      <c r="B154" s="12">
        <v>2210</v>
      </c>
      <c r="C154" s="25">
        <v>3840</v>
      </c>
      <c r="D154" s="30">
        <f t="shared" si="3"/>
        <v>3840</v>
      </c>
      <c r="E154" s="26" t="str">
        <f>CONCATENATE(TEXT(D154,"0,00")," ","грн. ","(",[1]!Сумапрописом(C154),")")</f>
        <v>3840,00 грн. (Три тисячi вiсiмсот сорок гривень 00 копiйок)</v>
      </c>
      <c r="F154" s="15"/>
      <c r="G154" s="11" t="s">
        <v>170</v>
      </c>
      <c r="H154" s="6" t="s">
        <v>5</v>
      </c>
    </row>
    <row r="155" spans="1:8" s="27" customFormat="1" ht="25.5" x14ac:dyDescent="0.2">
      <c r="A155" s="33" t="s">
        <v>107</v>
      </c>
      <c r="B155" s="12">
        <v>2210</v>
      </c>
      <c r="C155" s="25">
        <v>4000</v>
      </c>
      <c r="D155" s="30">
        <f t="shared" si="3"/>
        <v>4000</v>
      </c>
      <c r="E155" s="26" t="str">
        <f>CONCATENATE(TEXT(D155,"0,00")," ","грн. ","(",[1]!Сумапрописом(C155),")")</f>
        <v>4000,00 грн. (Чотири тисячi гривень 00 копiйок)</v>
      </c>
      <c r="F155" s="15"/>
      <c r="G155" s="11" t="s">
        <v>170</v>
      </c>
      <c r="H155" s="6" t="s">
        <v>5</v>
      </c>
    </row>
    <row r="156" spans="1:8" s="27" customFormat="1" ht="63.75" x14ac:dyDescent="0.2">
      <c r="A156" s="32" t="s">
        <v>108</v>
      </c>
      <c r="B156" s="12">
        <v>2210</v>
      </c>
      <c r="C156" s="25">
        <v>20321</v>
      </c>
      <c r="D156" s="30">
        <f t="shared" si="3"/>
        <v>20321</v>
      </c>
      <c r="E156" s="26" t="str">
        <f>CONCATENATE(TEXT(D156,"0,00")," ","грн. ","(",[1]!Сумапрописом(C156),")")</f>
        <v>20321,00 грн. (Двадцять тисяч триста двадцять одна гривня 00 копiйок)</v>
      </c>
      <c r="F156" s="15"/>
      <c r="G156" s="11" t="s">
        <v>170</v>
      </c>
      <c r="H156" s="6" t="s">
        <v>5</v>
      </c>
    </row>
    <row r="157" spans="1:8" s="27" customFormat="1" ht="38.25" x14ac:dyDescent="0.2">
      <c r="A157" s="32" t="s">
        <v>221</v>
      </c>
      <c r="B157" s="12">
        <v>2210</v>
      </c>
      <c r="C157" s="25">
        <v>1900</v>
      </c>
      <c r="D157" s="30">
        <f t="shared" si="3"/>
        <v>1900</v>
      </c>
      <c r="E157" s="26" t="str">
        <f>CONCATENATE(TEXT(D157,"0,00")," ","грн. ","(",[1]!Сумапрописом(C157),")")</f>
        <v>1900,00 грн. (Одна тисяча дев`ятсот гривень 00 копiйок)</v>
      </c>
      <c r="F157" s="15"/>
      <c r="G157" s="11" t="s">
        <v>170</v>
      </c>
      <c r="H157" s="6" t="s">
        <v>5</v>
      </c>
    </row>
    <row r="158" spans="1:8" s="27" customFormat="1" ht="38.25" x14ac:dyDescent="0.2">
      <c r="A158" s="32" t="s">
        <v>109</v>
      </c>
      <c r="B158" s="12">
        <v>2210</v>
      </c>
      <c r="C158" s="25">
        <v>897</v>
      </c>
      <c r="D158" s="30">
        <f t="shared" si="3"/>
        <v>897</v>
      </c>
      <c r="E158" s="26" t="str">
        <f>CONCATENATE(TEXT(D158,"0,00")," ","грн. ","(",[1]!Сумапрописом(C158),")")</f>
        <v>897,00 грн. (Вiсiмсот дев`яносто сiм гривень 00 копiйок)</v>
      </c>
      <c r="F158" s="15"/>
      <c r="G158" s="11" t="s">
        <v>170</v>
      </c>
      <c r="H158" s="6" t="s">
        <v>5</v>
      </c>
    </row>
    <row r="159" spans="1:8" s="27" customFormat="1" ht="38.25" x14ac:dyDescent="0.2">
      <c r="A159" s="32" t="s">
        <v>222</v>
      </c>
      <c r="B159" s="12">
        <v>2210</v>
      </c>
      <c r="C159" s="25">
        <v>54</v>
      </c>
      <c r="D159" s="30">
        <f t="shared" si="3"/>
        <v>54</v>
      </c>
      <c r="E159" s="26" t="str">
        <f>CONCATENATE(TEXT(D159,"0,00")," ","грн. ","(",[1]!Сумапрописом(C159),")")</f>
        <v>54,00 грн. (П`ятдесят чотири гривнi 00 копiйок)</v>
      </c>
      <c r="F159" s="15"/>
      <c r="G159" s="11" t="s">
        <v>170</v>
      </c>
      <c r="H159" s="6" t="s">
        <v>5</v>
      </c>
    </row>
    <row r="160" spans="1:8" s="27" customFormat="1" ht="38.25" x14ac:dyDescent="0.2">
      <c r="A160" s="32" t="s">
        <v>110</v>
      </c>
      <c r="B160" s="12">
        <v>2210</v>
      </c>
      <c r="C160" s="25">
        <v>668</v>
      </c>
      <c r="D160" s="30">
        <f t="shared" si="3"/>
        <v>668</v>
      </c>
      <c r="E160" s="26" t="str">
        <f>CONCATENATE(TEXT(D160,"0,00")," ","грн. ","(",[1]!Сумапрописом(C160),")")</f>
        <v>668,00 грн. (Шiстсот шiстдесят вiсiм гривень 00 копiйок)</v>
      </c>
      <c r="F160" s="15"/>
      <c r="G160" s="11" t="s">
        <v>170</v>
      </c>
      <c r="H160" s="6" t="s">
        <v>5</v>
      </c>
    </row>
    <row r="161" spans="1:8" s="27" customFormat="1" ht="38.25" x14ac:dyDescent="0.2">
      <c r="A161" s="32" t="s">
        <v>223</v>
      </c>
      <c r="B161" s="12">
        <v>2210</v>
      </c>
      <c r="C161" s="25">
        <v>1278</v>
      </c>
      <c r="D161" s="30">
        <f t="shared" si="3"/>
        <v>1278</v>
      </c>
      <c r="E161" s="26" t="str">
        <f>CONCATENATE(TEXT(D161,"0,00")," ","грн. ","(",[1]!Сумапрописом(C161),")")</f>
        <v>1278,00 грн. (Одна тисяча двiстi сiмдесят вiсiм гривень 00 копiйок)</v>
      </c>
      <c r="F161" s="15"/>
      <c r="G161" s="11" t="s">
        <v>170</v>
      </c>
      <c r="H161" s="6" t="s">
        <v>5</v>
      </c>
    </row>
    <row r="162" spans="1:8" s="27" customFormat="1" ht="38.25" x14ac:dyDescent="0.2">
      <c r="A162" s="32" t="s">
        <v>224</v>
      </c>
      <c r="B162" s="12">
        <v>2210</v>
      </c>
      <c r="C162" s="25">
        <v>1119</v>
      </c>
      <c r="D162" s="30">
        <f t="shared" si="3"/>
        <v>1119</v>
      </c>
      <c r="E162" s="26" t="str">
        <f>CONCATENATE(TEXT(D162,"0,00")," ","грн. ","(",[1]!Сумапрописом(C162),")")</f>
        <v>1119,00 грн. (Одна тисяча сто дев`ятнадцять гривень 00 копiйок)</v>
      </c>
      <c r="F162" s="15"/>
      <c r="G162" s="11" t="s">
        <v>170</v>
      </c>
      <c r="H162" s="6" t="s">
        <v>5</v>
      </c>
    </row>
    <row r="163" spans="1:8" s="2" customFormat="1" x14ac:dyDescent="0.25">
      <c r="A163" s="7">
        <v>1</v>
      </c>
      <c r="B163" s="8">
        <v>2</v>
      </c>
      <c r="C163" s="30"/>
      <c r="D163" s="30"/>
      <c r="E163" s="8">
        <v>3</v>
      </c>
      <c r="F163" s="7">
        <v>4</v>
      </c>
      <c r="G163" s="7">
        <v>5</v>
      </c>
      <c r="H163" s="7">
        <v>6</v>
      </c>
    </row>
    <row r="164" spans="1:8" s="27" customFormat="1" ht="38.25" x14ac:dyDescent="0.2">
      <c r="A164" s="32" t="s">
        <v>225</v>
      </c>
      <c r="B164" s="12">
        <v>2210</v>
      </c>
      <c r="C164" s="25">
        <v>280</v>
      </c>
      <c r="D164" s="30">
        <f t="shared" si="3"/>
        <v>280</v>
      </c>
      <c r="E164" s="26" t="str">
        <f>CONCATENATE(TEXT(D164,"0,00")," ","грн. ","(",[1]!Сумапрописом(C164),")")</f>
        <v>280,00 грн. (Двiстi вiсiмдесят гривень 00 копiйок)</v>
      </c>
      <c r="F164" s="15"/>
      <c r="G164" s="11" t="s">
        <v>170</v>
      </c>
      <c r="H164" s="6" t="s">
        <v>5</v>
      </c>
    </row>
    <row r="165" spans="1:8" s="27" customFormat="1" ht="38.25" x14ac:dyDescent="0.2">
      <c r="A165" s="32" t="s">
        <v>111</v>
      </c>
      <c r="B165" s="12">
        <v>2210</v>
      </c>
      <c r="C165" s="25">
        <v>200</v>
      </c>
      <c r="D165" s="30">
        <f t="shared" si="3"/>
        <v>200</v>
      </c>
      <c r="E165" s="26" t="str">
        <f>CONCATENATE(TEXT(D165,"0,00")," ","грн. ","(",[1]!Сумапрописом(C165),")")</f>
        <v>200,00 грн. (Двiстi гривень 00 копiйок)</v>
      </c>
      <c r="F165" s="15"/>
      <c r="G165" s="11" t="s">
        <v>170</v>
      </c>
      <c r="H165" s="6" t="s">
        <v>5</v>
      </c>
    </row>
    <row r="166" spans="1:8" s="27" customFormat="1" ht="38.25" x14ac:dyDescent="0.2">
      <c r="A166" s="32" t="s">
        <v>226</v>
      </c>
      <c r="B166" s="12">
        <v>2210</v>
      </c>
      <c r="C166" s="25">
        <v>658</v>
      </c>
      <c r="D166" s="30">
        <f t="shared" si="3"/>
        <v>658</v>
      </c>
      <c r="E166" s="26" t="str">
        <f>CONCATENATE(TEXT(D166,"0,00")," ","грн. ","(",[1]!Сумапрописом(C166),")")</f>
        <v>658,00 грн. (Шiстсот п`ятдесят вiсiм гривень 00 копiйок)</v>
      </c>
      <c r="F166" s="15"/>
      <c r="G166" s="11" t="s">
        <v>170</v>
      </c>
      <c r="H166" s="6" t="s">
        <v>5</v>
      </c>
    </row>
    <row r="167" spans="1:8" s="27" customFormat="1" ht="38.25" x14ac:dyDescent="0.2">
      <c r="A167" s="32" t="s">
        <v>112</v>
      </c>
      <c r="B167" s="12">
        <v>2210</v>
      </c>
      <c r="C167" s="25">
        <v>225</v>
      </c>
      <c r="D167" s="30">
        <f t="shared" si="3"/>
        <v>225</v>
      </c>
      <c r="E167" s="26" t="str">
        <f>CONCATENATE(TEXT(D167,"0,00")," ","грн. ","(",[1]!Сумапрописом(C167),")")</f>
        <v>225,00 грн. (Двiстi двадцять п`ять гривень 00 копiйок)</v>
      </c>
      <c r="F167" s="15"/>
      <c r="G167" s="11" t="s">
        <v>170</v>
      </c>
      <c r="H167" s="6" t="s">
        <v>5</v>
      </c>
    </row>
    <row r="168" spans="1:8" s="27" customFormat="1" ht="25.5" x14ac:dyDescent="0.2">
      <c r="A168" s="35" t="s">
        <v>227</v>
      </c>
      <c r="B168" s="12">
        <v>2210</v>
      </c>
      <c r="C168" s="25">
        <v>1230</v>
      </c>
      <c r="D168" s="30">
        <f t="shared" si="3"/>
        <v>1230</v>
      </c>
      <c r="E168" s="26" t="str">
        <f>CONCATENATE(TEXT(D168,"0,00")," ","грн. ","(",[1]!Сумапрописом(C168),")")</f>
        <v>1230,00 грн. (Одна тисяча двiстi тридцять гривень 00 копiйок)</v>
      </c>
      <c r="F168" s="15"/>
      <c r="G168" s="11" t="s">
        <v>170</v>
      </c>
      <c r="H168" s="6" t="s">
        <v>5</v>
      </c>
    </row>
    <row r="169" spans="1:8" s="27" customFormat="1" ht="25.5" x14ac:dyDescent="0.2">
      <c r="A169" s="35" t="s">
        <v>113</v>
      </c>
      <c r="B169" s="12">
        <v>2210</v>
      </c>
      <c r="C169" s="25">
        <v>5280</v>
      </c>
      <c r="D169" s="30">
        <f t="shared" si="3"/>
        <v>5280</v>
      </c>
      <c r="E169" s="26" t="str">
        <f>CONCATENATE(TEXT(D169,"0,00")," ","грн. ","(",[1]!Сумапрописом(C169),")")</f>
        <v>5280,00 грн. (П`ять тисяч двiстi вiсiмдесят гривень 00 копiйок)</v>
      </c>
      <c r="F169" s="15"/>
      <c r="G169" s="11" t="s">
        <v>170</v>
      </c>
      <c r="H169" s="6" t="s">
        <v>5</v>
      </c>
    </row>
    <row r="170" spans="1:8" s="27" customFormat="1" ht="38.25" x14ac:dyDescent="0.2">
      <c r="A170" s="32" t="s">
        <v>114</v>
      </c>
      <c r="B170" s="12">
        <v>2210</v>
      </c>
      <c r="C170" s="25">
        <v>149</v>
      </c>
      <c r="D170" s="30">
        <f t="shared" si="3"/>
        <v>149</v>
      </c>
      <c r="E170" s="26" t="str">
        <f>CONCATENATE(TEXT(D170,"0,00")," ","грн. ","(",[1]!Сумапрописом(C170),")")</f>
        <v>149,00 грн. (Сто сорок дев`ять гривень 00 копiйок)</v>
      </c>
      <c r="F170" s="15"/>
      <c r="G170" s="11" t="s">
        <v>170</v>
      </c>
      <c r="H170" s="6" t="s">
        <v>5</v>
      </c>
    </row>
    <row r="171" spans="1:8" s="27" customFormat="1" ht="38.25" x14ac:dyDescent="0.2">
      <c r="A171" s="32" t="s">
        <v>115</v>
      </c>
      <c r="B171" s="12">
        <v>2210</v>
      </c>
      <c r="C171" s="25">
        <v>80</v>
      </c>
      <c r="D171" s="30">
        <f t="shared" si="3"/>
        <v>80</v>
      </c>
      <c r="E171" s="26" t="str">
        <f>CONCATENATE(TEXT(D171,"0,00")," ","грн. ","(",[1]!Сумапрописом(C171),")")</f>
        <v>80,00 грн. (Вiсiмдесят гривень 00 копiйок)</v>
      </c>
      <c r="F171" s="15"/>
      <c r="G171" s="11" t="s">
        <v>170</v>
      </c>
      <c r="H171" s="6" t="s">
        <v>5</v>
      </c>
    </row>
    <row r="172" spans="1:8" s="27" customFormat="1" ht="25.5" x14ac:dyDescent="0.2">
      <c r="A172" s="32" t="s">
        <v>228</v>
      </c>
      <c r="B172" s="12">
        <v>2210</v>
      </c>
      <c r="C172" s="25">
        <v>1590</v>
      </c>
      <c r="D172" s="30">
        <f t="shared" si="3"/>
        <v>1590</v>
      </c>
      <c r="E172" s="26" t="str">
        <f>CONCATENATE(TEXT(D172,"0,00")," ","грн. ","(",[1]!Сумапрописом(C172),")")</f>
        <v>1590,00 грн. (Одна тисяча п`ятсот дев`яносто гривень 00 копiйок)</v>
      </c>
      <c r="F172" s="15"/>
      <c r="G172" s="11" t="s">
        <v>170</v>
      </c>
      <c r="H172" s="6" t="s">
        <v>5</v>
      </c>
    </row>
    <row r="173" spans="1:8" s="27" customFormat="1" ht="38.25" x14ac:dyDescent="0.2">
      <c r="A173" s="32" t="s">
        <v>116</v>
      </c>
      <c r="B173" s="12">
        <v>2210</v>
      </c>
      <c r="C173" s="25">
        <v>2815</v>
      </c>
      <c r="D173" s="30">
        <f t="shared" si="3"/>
        <v>2815</v>
      </c>
      <c r="E173" s="26" t="str">
        <f>CONCATENATE(TEXT(D173,"0,00")," ","грн. ","(",[1]!Сумапрописом(C173),")")</f>
        <v>2815,00 грн. (Двi тисячi вiсiмсот п`ятнадцять гривень 00 копiйок)</v>
      </c>
      <c r="F173" s="15"/>
      <c r="G173" s="11" t="s">
        <v>170</v>
      </c>
      <c r="H173" s="6" t="s">
        <v>5</v>
      </c>
    </row>
    <row r="174" spans="1:8" s="27" customFormat="1" ht="25.5" x14ac:dyDescent="0.2">
      <c r="A174" s="32" t="s">
        <v>229</v>
      </c>
      <c r="B174" s="12">
        <v>2210</v>
      </c>
      <c r="C174" s="25">
        <v>4625</v>
      </c>
      <c r="D174" s="30">
        <f t="shared" si="3"/>
        <v>4625</v>
      </c>
      <c r="E174" s="26" t="str">
        <f>CONCATENATE(TEXT(D174,"0,00")," ","грн. ","(",[1]!Сумапрописом(C174),")")</f>
        <v>4625,00 грн. (Чотири тисячi шiстсот двадцять п`ять гривень 00 копiйок)</v>
      </c>
      <c r="F174" s="15"/>
      <c r="G174" s="11" t="s">
        <v>170</v>
      </c>
      <c r="H174" s="6" t="s">
        <v>5</v>
      </c>
    </row>
    <row r="175" spans="1:8" s="27" customFormat="1" ht="25.5" x14ac:dyDescent="0.2">
      <c r="A175" s="32" t="s">
        <v>117</v>
      </c>
      <c r="B175" s="12">
        <v>2210</v>
      </c>
      <c r="C175" s="25">
        <v>3226</v>
      </c>
      <c r="D175" s="30">
        <f t="shared" si="3"/>
        <v>3226</v>
      </c>
      <c r="E175" s="26" t="str">
        <f>CONCATENATE(TEXT(D175,"0,00")," ","грн. ","(",[1]!Сумапрописом(C175),")")</f>
        <v>3226,00 грн. (Три тисячi двiстi двадцять шiсть гривень 00 копiйок)</v>
      </c>
      <c r="F175" s="15"/>
      <c r="G175" s="11" t="s">
        <v>170</v>
      </c>
      <c r="H175" s="6" t="s">
        <v>5</v>
      </c>
    </row>
    <row r="176" spans="1:8" s="27" customFormat="1" ht="38.25" x14ac:dyDescent="0.2">
      <c r="A176" s="32" t="s">
        <v>118</v>
      </c>
      <c r="B176" s="12">
        <v>2210</v>
      </c>
      <c r="C176" s="25">
        <v>9103</v>
      </c>
      <c r="D176" s="30">
        <f t="shared" si="3"/>
        <v>9103</v>
      </c>
      <c r="E176" s="26" t="str">
        <f>CONCATENATE(TEXT(D176,"0,00")," ","грн. ","(",[1]!Сумапрописом(C176),")")</f>
        <v>9103,00 грн. (Дев`ять тисяч сто три гривнi 00 копiйок)</v>
      </c>
      <c r="F176" s="15"/>
      <c r="G176" s="11" t="s">
        <v>170</v>
      </c>
      <c r="H176" s="6" t="s">
        <v>5</v>
      </c>
    </row>
    <row r="177" spans="1:8" s="27" customFormat="1" ht="51" x14ac:dyDescent="0.2">
      <c r="A177" s="32" t="s">
        <v>230</v>
      </c>
      <c r="B177" s="12">
        <v>2210</v>
      </c>
      <c r="C177" s="25">
        <v>2739</v>
      </c>
      <c r="D177" s="30">
        <f t="shared" si="3"/>
        <v>2739</v>
      </c>
      <c r="E177" s="26" t="str">
        <f>CONCATENATE(TEXT(D177,"0,00")," ","грн. ","(",[1]!Сумапрописом(C177),")")</f>
        <v>2739,00 грн. (Двi тисячi сiмсот тридцять дев`ять гривень 00 копiйок)</v>
      </c>
      <c r="F177" s="15"/>
      <c r="G177" s="11" t="s">
        <v>170</v>
      </c>
      <c r="H177" s="6" t="s">
        <v>5</v>
      </c>
    </row>
    <row r="178" spans="1:8" s="27" customFormat="1" ht="51" x14ac:dyDescent="0.2">
      <c r="A178" s="32" t="s">
        <v>231</v>
      </c>
      <c r="B178" s="12">
        <v>2210</v>
      </c>
      <c r="C178" s="25">
        <v>9900</v>
      </c>
      <c r="D178" s="30">
        <f t="shared" si="3"/>
        <v>9900</v>
      </c>
      <c r="E178" s="26" t="str">
        <f>CONCATENATE(TEXT(D178,"0,00")," ","грн. ","(",[1]!Сумапрописом(C178),")")</f>
        <v>9900,00 грн. (Дев`ять тисяч дев`ятсот гривень 00 копiйок)</v>
      </c>
      <c r="F178" s="15"/>
      <c r="G178" s="11" t="s">
        <v>170</v>
      </c>
      <c r="H178" s="6" t="s">
        <v>5</v>
      </c>
    </row>
    <row r="179" spans="1:8" s="27" customFormat="1" ht="51" x14ac:dyDescent="0.2">
      <c r="A179" s="33" t="s">
        <v>232</v>
      </c>
      <c r="B179" s="12">
        <v>2210</v>
      </c>
      <c r="C179" s="25">
        <v>2160</v>
      </c>
      <c r="D179" s="30">
        <f t="shared" si="3"/>
        <v>2160</v>
      </c>
      <c r="E179" s="26" t="str">
        <f>CONCATENATE(TEXT(D179,"0,00")," ","грн. ","(",[1]!Сумапрописом(C179),")")</f>
        <v>2160,00 грн. (Двi тисячi сто шiстдесят гривень 00 копiйок)</v>
      </c>
      <c r="F179" s="15"/>
      <c r="G179" s="11" t="s">
        <v>170</v>
      </c>
      <c r="H179" s="6" t="s">
        <v>5</v>
      </c>
    </row>
    <row r="180" spans="1:8" s="2" customFormat="1" x14ac:dyDescent="0.25">
      <c r="A180" s="7">
        <v>1</v>
      </c>
      <c r="B180" s="8">
        <v>2</v>
      </c>
      <c r="C180" s="30"/>
      <c r="D180" s="30"/>
      <c r="E180" s="8">
        <v>3</v>
      </c>
      <c r="F180" s="7">
        <v>4</v>
      </c>
      <c r="G180" s="7">
        <v>5</v>
      </c>
      <c r="H180" s="7">
        <v>6</v>
      </c>
    </row>
    <row r="181" spans="1:8" s="27" customFormat="1" ht="63.75" x14ac:dyDescent="0.2">
      <c r="A181" s="33" t="s">
        <v>119</v>
      </c>
      <c r="B181" s="12">
        <v>2210</v>
      </c>
      <c r="C181" s="25">
        <v>12958</v>
      </c>
      <c r="D181" s="30">
        <f t="shared" si="3"/>
        <v>12958</v>
      </c>
      <c r="E181" s="26" t="str">
        <f>CONCATENATE(TEXT(D181,"0,00")," ","грн. ","(",[1]!Сумапрописом(C181),")")</f>
        <v>12958,00 грн. (Дванадцять тисяч дев`ятсот п`ятдесят вiсiм гривень 00 копiйок)</v>
      </c>
      <c r="F181" s="15"/>
      <c r="G181" s="11" t="s">
        <v>170</v>
      </c>
      <c r="H181" s="6" t="s">
        <v>5</v>
      </c>
    </row>
    <row r="182" spans="1:8" s="27" customFormat="1" ht="25.5" x14ac:dyDescent="0.2">
      <c r="A182" s="32" t="s">
        <v>233</v>
      </c>
      <c r="B182" s="12">
        <v>2210</v>
      </c>
      <c r="C182" s="25">
        <v>1715</v>
      </c>
      <c r="D182" s="30">
        <f t="shared" si="3"/>
        <v>1715</v>
      </c>
      <c r="E182" s="26" t="str">
        <f>CONCATENATE(TEXT(D182,"0,00")," ","грн. ","(",[1]!Сумапрописом(C182),")")</f>
        <v>1715,00 грн. (Одна тисяча сiмсот п`ятнадцять гривень 00 копiйок)</v>
      </c>
      <c r="F182" s="15"/>
      <c r="G182" s="11" t="s">
        <v>170</v>
      </c>
      <c r="H182" s="6" t="s">
        <v>5</v>
      </c>
    </row>
    <row r="183" spans="1:8" s="27" customFormat="1" ht="38.25" x14ac:dyDescent="0.2">
      <c r="A183" s="32" t="s">
        <v>234</v>
      </c>
      <c r="B183" s="12">
        <v>2210</v>
      </c>
      <c r="C183" s="25">
        <v>799</v>
      </c>
      <c r="D183" s="30">
        <f t="shared" si="3"/>
        <v>799</v>
      </c>
      <c r="E183" s="26" t="str">
        <f>CONCATENATE(TEXT(D183,"0,00")," ","грн. ","(",[1]!Сумапрописом(C183),")")</f>
        <v>799,00 грн. (Сiмсот дев`яносто дев`ять гривень 00 копiйок)</v>
      </c>
      <c r="F183" s="15"/>
      <c r="G183" s="11" t="s">
        <v>170</v>
      </c>
      <c r="H183" s="6" t="s">
        <v>5</v>
      </c>
    </row>
    <row r="184" spans="1:8" s="27" customFormat="1" ht="38.25" x14ac:dyDescent="0.2">
      <c r="A184" s="32" t="s">
        <v>235</v>
      </c>
      <c r="B184" s="12">
        <v>2210</v>
      </c>
      <c r="C184" s="25">
        <v>1947</v>
      </c>
      <c r="D184" s="30">
        <f t="shared" si="3"/>
        <v>1947</v>
      </c>
      <c r="E184" s="26" t="str">
        <f>CONCATENATE(TEXT(D184,"0,00")," ","грн. ","(",[1]!Сумапрописом(C184),")")</f>
        <v>1947,00 грн. (Одна тисяча дев`ятсот сорок сiм гривень 00 копiйок)</v>
      </c>
      <c r="F184" s="15"/>
      <c r="G184" s="11" t="s">
        <v>170</v>
      </c>
      <c r="H184" s="6" t="s">
        <v>5</v>
      </c>
    </row>
    <row r="185" spans="1:8" s="27" customFormat="1" ht="25.5" x14ac:dyDescent="0.2">
      <c r="A185" s="32" t="s">
        <v>236</v>
      </c>
      <c r="B185" s="12">
        <v>2210</v>
      </c>
      <c r="C185" s="25">
        <v>1070</v>
      </c>
      <c r="D185" s="30">
        <f t="shared" si="3"/>
        <v>1070</v>
      </c>
      <c r="E185" s="26" t="str">
        <f>CONCATENATE(TEXT(D185,"0,00")," ","грн. ","(",[1]!Сумапрописом(C185),")")</f>
        <v>1070,00 грн. (Одна тисяча сiмдесят гривень 00 копiйок)</v>
      </c>
      <c r="F185" s="15"/>
      <c r="G185" s="11" t="s">
        <v>170</v>
      </c>
      <c r="H185" s="6" t="s">
        <v>5</v>
      </c>
    </row>
    <row r="186" spans="1:8" s="27" customFormat="1" ht="38.25" x14ac:dyDescent="0.2">
      <c r="A186" s="32" t="s">
        <v>237</v>
      </c>
      <c r="B186" s="12">
        <v>2210</v>
      </c>
      <c r="C186" s="25">
        <v>328</v>
      </c>
      <c r="D186" s="30">
        <f t="shared" si="3"/>
        <v>328</v>
      </c>
      <c r="E186" s="26" t="str">
        <f>CONCATENATE(TEXT(D186,"0,00")," ","грн. ","(",[1]!Сумапрописом(C186),")")</f>
        <v>328,00 грн. (Триста двадцять вiсiм гривень 00 копiйок)</v>
      </c>
      <c r="F186" s="15"/>
      <c r="G186" s="11" t="s">
        <v>170</v>
      </c>
      <c r="H186" s="6" t="s">
        <v>5</v>
      </c>
    </row>
    <row r="187" spans="1:8" s="27" customFormat="1" ht="38.25" x14ac:dyDescent="0.2">
      <c r="A187" s="32" t="s">
        <v>238</v>
      </c>
      <c r="B187" s="12">
        <v>2210</v>
      </c>
      <c r="C187" s="25">
        <v>54</v>
      </c>
      <c r="D187" s="30">
        <f t="shared" si="3"/>
        <v>54</v>
      </c>
      <c r="E187" s="26" t="str">
        <f>CONCATENATE(TEXT(D187,"0,00")," ","грн. ","(",[1]!Сумапрописом(C187),")")</f>
        <v>54,00 грн. (П`ятдесят чотири гривнi 00 копiйок)</v>
      </c>
      <c r="F187" s="15"/>
      <c r="G187" s="11" t="s">
        <v>170</v>
      </c>
      <c r="H187" s="6" t="s">
        <v>5</v>
      </c>
    </row>
    <row r="188" spans="1:8" s="27" customFormat="1" ht="51" x14ac:dyDescent="0.2">
      <c r="A188" s="32" t="s">
        <v>120</v>
      </c>
      <c r="B188" s="12">
        <v>2210</v>
      </c>
      <c r="C188" s="25">
        <v>3814</v>
      </c>
      <c r="D188" s="30">
        <f t="shared" si="3"/>
        <v>3814</v>
      </c>
      <c r="E188" s="26" t="str">
        <f>CONCATENATE(TEXT(D188,"0,00")," ","грн. ","(",[1]!Сумапрописом(C188),")")</f>
        <v>3814,00 грн. (Три тисячi вiсiмсот чотирнадцять гривень 00 копiйок)</v>
      </c>
      <c r="F188" s="15"/>
      <c r="G188" s="11" t="s">
        <v>170</v>
      </c>
      <c r="H188" s="6" t="s">
        <v>5</v>
      </c>
    </row>
    <row r="189" spans="1:8" s="27" customFormat="1" ht="25.5" x14ac:dyDescent="0.2">
      <c r="A189" s="33" t="s">
        <v>239</v>
      </c>
      <c r="B189" s="12">
        <v>2210</v>
      </c>
      <c r="C189" s="25">
        <v>1254</v>
      </c>
      <c r="D189" s="30">
        <f t="shared" si="3"/>
        <v>1254</v>
      </c>
      <c r="E189" s="26" t="str">
        <f>CONCATENATE(TEXT(D189,"0,00")," ","грн. ","(",[1]!Сумапрописом(C189),")")</f>
        <v>1254,00 грн. (Одна тисяча двiстi п`ятдесят чотири гривнi 00 копiйок)</v>
      </c>
      <c r="F189" s="15"/>
      <c r="G189" s="11" t="s">
        <v>170</v>
      </c>
      <c r="H189" s="6" t="s">
        <v>5</v>
      </c>
    </row>
    <row r="190" spans="1:8" s="27" customFormat="1" ht="25.5" x14ac:dyDescent="0.2">
      <c r="A190" s="33" t="s">
        <v>121</v>
      </c>
      <c r="B190" s="12">
        <v>2210</v>
      </c>
      <c r="C190" s="25">
        <v>4956</v>
      </c>
      <c r="D190" s="30">
        <f t="shared" ref="D190:D228" si="4">C190</f>
        <v>4956</v>
      </c>
      <c r="E190" s="26" t="str">
        <f>CONCATENATE(TEXT(D190,"0,00")," ","грн. ","(",[1]!Сумапрописом(C190),")")</f>
        <v>4956,00 грн. (Чотири тисячi дев`ятсот п`ятдесят шiсть гривень 00 копiйок)</v>
      </c>
      <c r="F190" s="15"/>
      <c r="G190" s="11" t="s">
        <v>170</v>
      </c>
      <c r="H190" s="6" t="s">
        <v>5</v>
      </c>
    </row>
    <row r="191" spans="1:8" s="27" customFormat="1" ht="38.25" x14ac:dyDescent="0.2">
      <c r="A191" s="32" t="s">
        <v>122</v>
      </c>
      <c r="B191" s="12">
        <v>2210</v>
      </c>
      <c r="C191" s="25">
        <v>1281</v>
      </c>
      <c r="D191" s="30">
        <f t="shared" si="4"/>
        <v>1281</v>
      </c>
      <c r="E191" s="26" t="str">
        <f>CONCATENATE(TEXT(D191,"0,00")," ","грн. ","(",[1]!Сумапрописом(C191),")")</f>
        <v>1281,00 грн. (Одна тисяча двiстi вiсiмдесят одна гривня 00 копiйок)</v>
      </c>
      <c r="F191" s="15"/>
      <c r="G191" s="11" t="s">
        <v>170</v>
      </c>
      <c r="H191" s="6" t="s">
        <v>5</v>
      </c>
    </row>
    <row r="192" spans="1:8" s="27" customFormat="1" ht="38.25" x14ac:dyDescent="0.2">
      <c r="A192" s="33" t="s">
        <v>240</v>
      </c>
      <c r="B192" s="12">
        <v>2210</v>
      </c>
      <c r="C192" s="25">
        <v>4285</v>
      </c>
      <c r="D192" s="30">
        <f t="shared" si="4"/>
        <v>4285</v>
      </c>
      <c r="E192" s="26" t="str">
        <f>CONCATENATE(TEXT(D192,"0,00")," ","грн. ","(",[1]!Сумапрописом(C192),")")</f>
        <v>4285,00 грн. (Чотири тисячi двiстi вiсiмдесят п`ять гривень 00 копiйок)</v>
      </c>
      <c r="F192" s="15"/>
      <c r="G192" s="11" t="s">
        <v>170</v>
      </c>
      <c r="H192" s="6" t="s">
        <v>5</v>
      </c>
    </row>
    <row r="193" spans="1:8" s="27" customFormat="1" ht="38.25" x14ac:dyDescent="0.2">
      <c r="A193" s="32" t="s">
        <v>241</v>
      </c>
      <c r="B193" s="12">
        <v>2210</v>
      </c>
      <c r="C193" s="25">
        <v>1184</v>
      </c>
      <c r="D193" s="30">
        <f t="shared" si="4"/>
        <v>1184</v>
      </c>
      <c r="E193" s="26" t="str">
        <f>CONCATENATE(TEXT(D193,"0,00")," ","грн. ","(",[1]!Сумапрописом(C193),")")</f>
        <v>1184,00 грн. (Одна тисяча сто вiсiмдесят чотири гривнi 00 копiйок)</v>
      </c>
      <c r="F193" s="15"/>
      <c r="G193" s="11" t="s">
        <v>170</v>
      </c>
      <c r="H193" s="6" t="s">
        <v>5</v>
      </c>
    </row>
    <row r="194" spans="1:8" s="27" customFormat="1" ht="25.5" x14ac:dyDescent="0.2">
      <c r="A194" s="32" t="s">
        <v>123</v>
      </c>
      <c r="B194" s="12">
        <v>2210</v>
      </c>
      <c r="C194" s="25">
        <v>8148</v>
      </c>
      <c r="D194" s="30">
        <f t="shared" si="4"/>
        <v>8148</v>
      </c>
      <c r="E194" s="26" t="str">
        <f>CONCATENATE(TEXT(D194,"0,00")," ","грн. ","(",[1]!Сумапрописом(C194),")")</f>
        <v>8148,00 грн. (Вiсiм тисяч сто сорок вiсiм гривень 00 копiйок)</v>
      </c>
      <c r="F194" s="15"/>
      <c r="G194" s="11" t="s">
        <v>170</v>
      </c>
      <c r="H194" s="6" t="s">
        <v>5</v>
      </c>
    </row>
    <row r="195" spans="1:8" s="27" customFormat="1" ht="25.5" x14ac:dyDescent="0.2">
      <c r="A195" s="33" t="s">
        <v>242</v>
      </c>
      <c r="B195" s="12">
        <v>2210</v>
      </c>
      <c r="C195" s="25">
        <v>1440</v>
      </c>
      <c r="D195" s="30">
        <f t="shared" si="4"/>
        <v>1440</v>
      </c>
      <c r="E195" s="26" t="str">
        <f>CONCATENATE(TEXT(D195,"0,00")," ","грн. ","(",[1]!Сумапрописом(C195),")")</f>
        <v>1440,00 грн. (Одна тисяча чотириста сорок гривень 00 копiйок)</v>
      </c>
      <c r="F195" s="15"/>
      <c r="G195" s="11" t="s">
        <v>170</v>
      </c>
      <c r="H195" s="6" t="s">
        <v>5</v>
      </c>
    </row>
    <row r="196" spans="1:8" s="27" customFormat="1" ht="38.25" x14ac:dyDescent="0.2">
      <c r="A196" s="33" t="s">
        <v>124</v>
      </c>
      <c r="B196" s="12">
        <v>2210</v>
      </c>
      <c r="C196" s="25">
        <v>51200</v>
      </c>
      <c r="D196" s="30">
        <f t="shared" si="4"/>
        <v>51200</v>
      </c>
      <c r="E196" s="26" t="str">
        <f>CONCATENATE(TEXT(D196,"0,00")," ","грн. ","(",[1]!Сумапрописом(C196),")")</f>
        <v>51200,00 грн. (П`ятдесят одна тисяча двiстi гривень 00 копiйок)</v>
      </c>
      <c r="F196" s="15"/>
      <c r="G196" s="11" t="s">
        <v>170</v>
      </c>
      <c r="H196" s="6" t="s">
        <v>5</v>
      </c>
    </row>
    <row r="197" spans="1:8" s="27" customFormat="1" ht="38.25" x14ac:dyDescent="0.2">
      <c r="A197" s="32" t="s">
        <v>243</v>
      </c>
      <c r="B197" s="12">
        <v>2210</v>
      </c>
      <c r="C197" s="25">
        <v>1260</v>
      </c>
      <c r="D197" s="30">
        <f t="shared" si="4"/>
        <v>1260</v>
      </c>
      <c r="E197" s="26" t="str">
        <f>CONCATENATE(TEXT(D197,"0,00")," ","грн. ","(",[1]!Сумапрописом(C197),")")</f>
        <v>1260,00 грн. (Одна тисяча двiстi шiстдесят гривень 00 копiйок)</v>
      </c>
      <c r="F197" s="15"/>
      <c r="G197" s="11" t="s">
        <v>170</v>
      </c>
      <c r="H197" s="6" t="s">
        <v>5</v>
      </c>
    </row>
    <row r="198" spans="1:8" s="2" customFormat="1" x14ac:dyDescent="0.25">
      <c r="A198" s="7">
        <v>1</v>
      </c>
      <c r="B198" s="8">
        <v>2</v>
      </c>
      <c r="C198" s="30"/>
      <c r="D198" s="30"/>
      <c r="E198" s="8">
        <v>3</v>
      </c>
      <c r="F198" s="7">
        <v>4</v>
      </c>
      <c r="G198" s="7">
        <v>5</v>
      </c>
      <c r="H198" s="7">
        <v>6</v>
      </c>
    </row>
    <row r="199" spans="1:8" s="27" customFormat="1" ht="38.25" x14ac:dyDescent="0.2">
      <c r="A199" s="32" t="s">
        <v>125</v>
      </c>
      <c r="B199" s="12">
        <v>2210</v>
      </c>
      <c r="C199" s="25">
        <v>500</v>
      </c>
      <c r="D199" s="30">
        <f t="shared" si="4"/>
        <v>500</v>
      </c>
      <c r="E199" s="26" t="str">
        <f>CONCATENATE(TEXT(D199,"0,00")," ","грн. ","(",[1]!Сумапрописом(C199),")")</f>
        <v>500,00 грн. (П`ятсот гривень 00 копiйок)</v>
      </c>
      <c r="F199" s="15"/>
      <c r="G199" s="11" t="s">
        <v>170</v>
      </c>
      <c r="H199" s="6" t="s">
        <v>5</v>
      </c>
    </row>
    <row r="200" spans="1:8" s="27" customFormat="1" ht="38.25" x14ac:dyDescent="0.2">
      <c r="A200" s="32" t="s">
        <v>126</v>
      </c>
      <c r="B200" s="12">
        <v>2210</v>
      </c>
      <c r="C200" s="25">
        <v>5400</v>
      </c>
      <c r="D200" s="30">
        <f t="shared" si="4"/>
        <v>5400</v>
      </c>
      <c r="E200" s="26" t="str">
        <f>CONCATENATE(TEXT(D200,"0,00")," ","грн. ","(",[1]!Сумапрописом(C200),")")</f>
        <v>5400,00 грн. (П`ять тисяч чотириста гривень 00 копiйок)</v>
      </c>
      <c r="F200" s="15"/>
      <c r="G200" s="11" t="s">
        <v>170</v>
      </c>
      <c r="H200" s="6" t="s">
        <v>5</v>
      </c>
    </row>
    <row r="201" spans="1:8" s="27" customFormat="1" ht="38.25" x14ac:dyDescent="0.2">
      <c r="A201" s="33" t="s">
        <v>127</v>
      </c>
      <c r="B201" s="12">
        <v>2210</v>
      </c>
      <c r="C201" s="25">
        <v>86592</v>
      </c>
      <c r="D201" s="30">
        <f t="shared" si="4"/>
        <v>86592</v>
      </c>
      <c r="E201" s="26" t="str">
        <f>CONCATENATE(TEXT(D201,"0,00")," ","грн. ","(",[1]!Сумапрописом(C201),")")</f>
        <v>86592,00 грн. (Вiсiмдесят шiсть тисяч п`ятсот дев`яносто двi гривнi 00 копiйок)</v>
      </c>
      <c r="F201" s="15"/>
      <c r="G201" s="11" t="s">
        <v>170</v>
      </c>
      <c r="H201" s="6" t="s">
        <v>5</v>
      </c>
    </row>
    <row r="202" spans="1:8" s="27" customFormat="1" ht="25.5" x14ac:dyDescent="0.2">
      <c r="A202" s="33" t="s">
        <v>128</v>
      </c>
      <c r="B202" s="12">
        <v>2210</v>
      </c>
      <c r="C202" s="25">
        <v>146100</v>
      </c>
      <c r="D202" s="30">
        <f t="shared" si="4"/>
        <v>146100</v>
      </c>
      <c r="E202" s="26" t="str">
        <f>CONCATENATE(TEXT(D202,"0,00")," ","грн. ","(",[1]!Сумапрописом(C202),")")</f>
        <v>146100,00 грн. (Сто сорок шiсть тисяч сто гривень 00 копiйок)</v>
      </c>
      <c r="F202" s="15"/>
      <c r="G202" s="11" t="s">
        <v>170</v>
      </c>
      <c r="H202" s="6" t="s">
        <v>5</v>
      </c>
    </row>
    <row r="203" spans="1:8" s="27" customFormat="1" ht="25.5" x14ac:dyDescent="0.2">
      <c r="A203" s="33" t="s">
        <v>244</v>
      </c>
      <c r="B203" s="12">
        <v>2210</v>
      </c>
      <c r="C203" s="25">
        <v>17000</v>
      </c>
      <c r="D203" s="30">
        <f t="shared" si="4"/>
        <v>17000</v>
      </c>
      <c r="E203" s="26" t="str">
        <f>CONCATENATE(TEXT(D203,"0,00")," ","грн. ","(",[1]!Сумапрописом(C203),")")</f>
        <v>17000,00 грн. (Сiмнадцять тисяч гривень 00 копiйок)</v>
      </c>
      <c r="F203" s="15"/>
      <c r="G203" s="11" t="s">
        <v>170</v>
      </c>
      <c r="H203" s="6" t="s">
        <v>5</v>
      </c>
    </row>
    <row r="204" spans="1:8" s="27" customFormat="1" ht="25.5" x14ac:dyDescent="0.2">
      <c r="A204" s="33" t="s">
        <v>129</v>
      </c>
      <c r="B204" s="12">
        <v>2210</v>
      </c>
      <c r="C204" s="25">
        <v>30940</v>
      </c>
      <c r="D204" s="30">
        <f t="shared" si="4"/>
        <v>30940</v>
      </c>
      <c r="E204" s="26" t="str">
        <f>CONCATENATE(TEXT(D204,"0,00")," ","грн. ","(",[1]!Сумапрописом(C204),")")</f>
        <v>30940,00 грн. (Тридцять тисяч дев`ятсот сорок гривень 00 копiйок)</v>
      </c>
      <c r="F204" s="15"/>
      <c r="G204" s="11" t="s">
        <v>170</v>
      </c>
      <c r="H204" s="6" t="s">
        <v>5</v>
      </c>
    </row>
    <row r="205" spans="1:8" s="27" customFormat="1" ht="25.5" x14ac:dyDescent="0.2">
      <c r="A205" s="32" t="s">
        <v>245</v>
      </c>
      <c r="B205" s="12">
        <v>2210</v>
      </c>
      <c r="C205" s="25">
        <v>2890</v>
      </c>
      <c r="D205" s="30">
        <f t="shared" si="4"/>
        <v>2890</v>
      </c>
      <c r="E205" s="26" t="str">
        <f>CONCATENATE(TEXT(D205,"0,00")," ","грн. ","(",[1]!Сумапрописом(C205),")")</f>
        <v>2890,00 грн. (Двi тисячi вiсiмсот дев`яносто гривень 00 копiйок)</v>
      </c>
      <c r="F205" s="15"/>
      <c r="G205" s="11" t="s">
        <v>170</v>
      </c>
      <c r="H205" s="6" t="s">
        <v>5</v>
      </c>
    </row>
    <row r="206" spans="1:8" s="27" customFormat="1" ht="25.5" x14ac:dyDescent="0.2">
      <c r="A206" s="32" t="s">
        <v>246</v>
      </c>
      <c r="B206" s="12">
        <v>2210</v>
      </c>
      <c r="C206" s="25">
        <v>10350</v>
      </c>
      <c r="D206" s="30">
        <f t="shared" si="4"/>
        <v>10350</v>
      </c>
      <c r="E206" s="26" t="str">
        <f>CONCATENATE(TEXT(D206,"0,00")," ","грн. ","(",[1]!Сумапрописом(C206),")")</f>
        <v>10350,00 грн. (Десять тисяч триста п`ятдесят гривень 00 копiйок)</v>
      </c>
      <c r="F206" s="15"/>
      <c r="G206" s="11" t="s">
        <v>170</v>
      </c>
      <c r="H206" s="6" t="s">
        <v>5</v>
      </c>
    </row>
    <row r="207" spans="1:8" s="27" customFormat="1" ht="38.25" x14ac:dyDescent="0.2">
      <c r="A207" s="32" t="s">
        <v>247</v>
      </c>
      <c r="B207" s="12">
        <v>2210</v>
      </c>
      <c r="C207" s="25">
        <v>4340</v>
      </c>
      <c r="D207" s="30">
        <f t="shared" si="4"/>
        <v>4340</v>
      </c>
      <c r="E207" s="26" t="str">
        <f>CONCATENATE(TEXT(D207,"0,00")," ","грн. ","(",[1]!Сумапрописом(C207),")")</f>
        <v>4340,00 грн. (Чотири тисячi триста сорок гривень 00 копiйок)</v>
      </c>
      <c r="F207" s="15"/>
      <c r="G207" s="11" t="s">
        <v>170</v>
      </c>
      <c r="H207" s="6" t="s">
        <v>5</v>
      </c>
    </row>
    <row r="208" spans="1:8" s="27" customFormat="1" ht="38.25" x14ac:dyDescent="0.2">
      <c r="A208" s="32" t="s">
        <v>130</v>
      </c>
      <c r="B208" s="12">
        <v>2210</v>
      </c>
      <c r="C208" s="25">
        <v>22007</v>
      </c>
      <c r="D208" s="30">
        <f t="shared" si="4"/>
        <v>22007</v>
      </c>
      <c r="E208" s="26" t="str">
        <f>CONCATENATE(TEXT(D208,"0,00")," ","грн. ","(",[1]!Сумапрописом(C208),")")</f>
        <v>22007,00 грн. (Двадцять двi тисячi сiм гривень 00 копiйок)</v>
      </c>
      <c r="F208" s="15"/>
      <c r="G208" s="11" t="s">
        <v>170</v>
      </c>
      <c r="H208" s="6" t="s">
        <v>5</v>
      </c>
    </row>
    <row r="209" spans="1:8" s="27" customFormat="1" ht="38.25" x14ac:dyDescent="0.2">
      <c r="A209" s="32" t="s">
        <v>131</v>
      </c>
      <c r="B209" s="12">
        <v>2210</v>
      </c>
      <c r="C209" s="25">
        <v>665</v>
      </c>
      <c r="D209" s="30">
        <f t="shared" si="4"/>
        <v>665</v>
      </c>
      <c r="E209" s="26" t="str">
        <f>CONCATENATE(TEXT(D209,"0,00")," ","грн. ","(",[1]!Сумапрописом(C209),")")</f>
        <v>665,00 грн. (Шiстсот шiстдесят п`ять гривень 00 копiйок)</v>
      </c>
      <c r="F209" s="15"/>
      <c r="G209" s="11" t="s">
        <v>170</v>
      </c>
      <c r="H209" s="6" t="s">
        <v>5</v>
      </c>
    </row>
    <row r="210" spans="1:8" s="27" customFormat="1" ht="38.25" x14ac:dyDescent="0.2">
      <c r="A210" s="32" t="s">
        <v>248</v>
      </c>
      <c r="B210" s="12">
        <v>2210</v>
      </c>
      <c r="C210" s="25">
        <v>2720</v>
      </c>
      <c r="D210" s="30">
        <f t="shared" si="4"/>
        <v>2720</v>
      </c>
      <c r="E210" s="26" t="str">
        <f>CONCATENATE(TEXT(D210,"0,00")," ","грн. ","(",[1]!Сумапрописом(C210),")")</f>
        <v>2720,00 грн. (Двi тисячi сiмсот двадцять гривень 00 копiйок)</v>
      </c>
      <c r="F210" s="15"/>
      <c r="G210" s="11" t="s">
        <v>170</v>
      </c>
      <c r="H210" s="6" t="s">
        <v>5</v>
      </c>
    </row>
    <row r="211" spans="1:8" s="27" customFormat="1" ht="25.5" x14ac:dyDescent="0.2">
      <c r="A211" s="32" t="s">
        <v>249</v>
      </c>
      <c r="B211" s="12">
        <v>2210</v>
      </c>
      <c r="C211" s="25">
        <v>640</v>
      </c>
      <c r="D211" s="30">
        <f t="shared" si="4"/>
        <v>640</v>
      </c>
      <c r="E211" s="26" t="str">
        <f>CONCATENATE(TEXT(D211,"0,00")," ","грн. ","(",[1]!Сумапрописом(C211),")")</f>
        <v>640,00 грн. (Шiстсот сорок гривень 00 копiйок)</v>
      </c>
      <c r="F211" s="15"/>
      <c r="G211" s="11" t="s">
        <v>170</v>
      </c>
      <c r="H211" s="6" t="s">
        <v>5</v>
      </c>
    </row>
    <row r="212" spans="1:8" s="27" customFormat="1" ht="25.5" x14ac:dyDescent="0.2">
      <c r="A212" s="32" t="s">
        <v>132</v>
      </c>
      <c r="B212" s="12">
        <v>2210</v>
      </c>
      <c r="C212" s="25">
        <v>1350</v>
      </c>
      <c r="D212" s="30">
        <f t="shared" si="4"/>
        <v>1350</v>
      </c>
      <c r="E212" s="26" t="str">
        <f>CONCATENATE(TEXT(D212,"0,00")," ","грн. ","(",[1]!Сумапрописом(C212),")")</f>
        <v>1350,00 грн. (Одна тисяча триста п`ятдесят гривень 00 копiйок)</v>
      </c>
      <c r="F212" s="15"/>
      <c r="G212" s="11" t="s">
        <v>170</v>
      </c>
      <c r="H212" s="6" t="s">
        <v>5</v>
      </c>
    </row>
    <row r="213" spans="1:8" s="27" customFormat="1" ht="25.5" x14ac:dyDescent="0.2">
      <c r="A213" s="32" t="s">
        <v>133</v>
      </c>
      <c r="B213" s="12">
        <v>2210</v>
      </c>
      <c r="C213" s="25">
        <v>4890</v>
      </c>
      <c r="D213" s="30">
        <f t="shared" si="4"/>
        <v>4890</v>
      </c>
      <c r="E213" s="26" t="str">
        <f>CONCATENATE(TEXT(D213,"0,00")," ","грн. ","(",[1]!Сумапрописом(C213),")")</f>
        <v>4890,00 грн. (Чотири тисячi вiсiмсот дев`яносто гривень 00 копiйок)</v>
      </c>
      <c r="F213" s="15"/>
      <c r="G213" s="11" t="s">
        <v>170</v>
      </c>
      <c r="H213" s="6" t="s">
        <v>5</v>
      </c>
    </row>
    <row r="214" spans="1:8" s="27" customFormat="1" ht="25.5" x14ac:dyDescent="0.2">
      <c r="A214" s="32" t="s">
        <v>134</v>
      </c>
      <c r="B214" s="12">
        <v>2210</v>
      </c>
      <c r="C214" s="25">
        <v>16280</v>
      </c>
      <c r="D214" s="30">
        <f t="shared" si="4"/>
        <v>16280</v>
      </c>
      <c r="E214" s="26" t="str">
        <f>CONCATENATE(TEXT(D214,"0,00")," ","грн. ","(",[1]!Сумапрописом(C214),")")</f>
        <v>16280,00 грн. (Шiстнадцять тисяч двiстi вiсiмдесят гривень 00 копiйок)</v>
      </c>
      <c r="F214" s="15"/>
      <c r="G214" s="11" t="s">
        <v>170</v>
      </c>
      <c r="H214" s="6" t="s">
        <v>5</v>
      </c>
    </row>
    <row r="215" spans="1:8" s="27" customFormat="1" ht="38.25" x14ac:dyDescent="0.2">
      <c r="A215" s="32" t="s">
        <v>135</v>
      </c>
      <c r="B215" s="12">
        <v>2210</v>
      </c>
      <c r="C215" s="25">
        <v>11753</v>
      </c>
      <c r="D215" s="30">
        <f t="shared" si="4"/>
        <v>11753</v>
      </c>
      <c r="E215" s="26" t="str">
        <f>CONCATENATE(TEXT(D215,"0,00")," ","грн. ","(",[1]!Сумапрописом(C215),")")</f>
        <v>11753,00 грн. (Одинадцять тисяч сiмсот п`ятдесят три гривнi 00 копiйок)</v>
      </c>
      <c r="F215" s="15"/>
      <c r="G215" s="11" t="s">
        <v>170</v>
      </c>
      <c r="H215" s="6" t="s">
        <v>5</v>
      </c>
    </row>
    <row r="216" spans="1:8" s="27" customFormat="1" ht="63.75" x14ac:dyDescent="0.2">
      <c r="A216" s="32" t="s">
        <v>250</v>
      </c>
      <c r="B216" s="12">
        <v>2210</v>
      </c>
      <c r="C216" s="25">
        <v>57</v>
      </c>
      <c r="D216" s="30">
        <f t="shared" si="4"/>
        <v>57</v>
      </c>
      <c r="E216" s="26" t="str">
        <f>CONCATENATE(TEXT(D216,"0,00")," ","грн. ","(",[1]!Сумапрописом(C216),")")</f>
        <v>57,00 грн. (П`ятдесят сiм гривень 00 копiйок)</v>
      </c>
      <c r="F216" s="15"/>
      <c r="G216" s="11" t="s">
        <v>170</v>
      </c>
      <c r="H216" s="6" t="s">
        <v>5</v>
      </c>
    </row>
    <row r="217" spans="1:8" s="2" customFormat="1" x14ac:dyDescent="0.25">
      <c r="A217" s="7">
        <v>1</v>
      </c>
      <c r="B217" s="8">
        <v>2</v>
      </c>
      <c r="C217" s="30"/>
      <c r="D217" s="30"/>
      <c r="E217" s="8">
        <v>3</v>
      </c>
      <c r="F217" s="7">
        <v>4</v>
      </c>
      <c r="G217" s="7">
        <v>5</v>
      </c>
      <c r="H217" s="7">
        <v>6</v>
      </c>
    </row>
    <row r="218" spans="1:8" s="27" customFormat="1" ht="63.75" x14ac:dyDescent="0.2">
      <c r="A218" s="32" t="s">
        <v>171</v>
      </c>
      <c r="B218" s="12">
        <v>2210</v>
      </c>
      <c r="C218" s="25">
        <v>460</v>
      </c>
      <c r="D218" s="30">
        <f t="shared" si="4"/>
        <v>460</v>
      </c>
      <c r="E218" s="26" t="str">
        <f>CONCATENATE(TEXT(D218,"0,00")," ","грн. ","(",[1]!Сумапрописом(C218),")")</f>
        <v>460,00 грн. (Чотириста шiстдесят гривень 00 копiйок)</v>
      </c>
      <c r="F218" s="15"/>
      <c r="G218" s="11" t="s">
        <v>170</v>
      </c>
      <c r="H218" s="6" t="s">
        <v>5</v>
      </c>
    </row>
    <row r="219" spans="1:8" s="27" customFormat="1" ht="89.25" x14ac:dyDescent="0.2">
      <c r="A219" s="32" t="s">
        <v>136</v>
      </c>
      <c r="B219" s="12">
        <v>2210</v>
      </c>
      <c r="C219" s="25">
        <v>2445</v>
      </c>
      <c r="D219" s="30">
        <f t="shared" si="4"/>
        <v>2445</v>
      </c>
      <c r="E219" s="26" t="str">
        <f>CONCATENATE(TEXT(D219,"0,00")," ","грн. ","(",[1]!Сумапрописом(C219),")")</f>
        <v>2445,00 грн. (Двi тисячi чотириста сорок п`ять гривень 00 копiйок)</v>
      </c>
      <c r="F219" s="15"/>
      <c r="G219" s="11" t="s">
        <v>170</v>
      </c>
      <c r="H219" s="6" t="s">
        <v>5</v>
      </c>
    </row>
    <row r="220" spans="1:8" s="27" customFormat="1" ht="25.5" x14ac:dyDescent="0.2">
      <c r="A220" s="32" t="s">
        <v>137</v>
      </c>
      <c r="B220" s="12">
        <v>2210</v>
      </c>
      <c r="C220" s="25">
        <v>50</v>
      </c>
      <c r="D220" s="30">
        <f t="shared" si="4"/>
        <v>50</v>
      </c>
      <c r="E220" s="26" t="str">
        <f>CONCATENATE(TEXT(D220,"0,00")," ","грн. ","(",[1]!Сумапрописом(C220),")")</f>
        <v>50,00 грн. (П`ятдесят гривень 00 копiйок)</v>
      </c>
      <c r="F220" s="15"/>
      <c r="G220" s="11" t="s">
        <v>170</v>
      </c>
      <c r="H220" s="6" t="s">
        <v>5</v>
      </c>
    </row>
    <row r="221" spans="1:8" s="27" customFormat="1" ht="51" x14ac:dyDescent="0.2">
      <c r="A221" s="32" t="s">
        <v>251</v>
      </c>
      <c r="B221" s="12">
        <v>2210</v>
      </c>
      <c r="C221" s="25">
        <v>23250</v>
      </c>
      <c r="D221" s="30">
        <f t="shared" si="4"/>
        <v>23250</v>
      </c>
      <c r="E221" s="26" t="str">
        <f>CONCATENATE(TEXT(D221,"0,00")," ","грн. ","(",[1]!Сумапрописом(C221),")")</f>
        <v>23250,00 грн. (Двадцять три тисячi двiстi п`ятдесят гривень 00 копiйок)</v>
      </c>
      <c r="F221" s="15"/>
      <c r="G221" s="11" t="s">
        <v>170</v>
      </c>
      <c r="H221" s="6" t="s">
        <v>5</v>
      </c>
    </row>
    <row r="222" spans="1:8" s="27" customFormat="1" ht="25.5" x14ac:dyDescent="0.2">
      <c r="A222" s="32" t="s">
        <v>138</v>
      </c>
      <c r="B222" s="12">
        <v>2210</v>
      </c>
      <c r="C222" s="25">
        <v>530</v>
      </c>
      <c r="D222" s="30">
        <f t="shared" si="4"/>
        <v>530</v>
      </c>
      <c r="E222" s="26" t="str">
        <f>CONCATENATE(TEXT(D222,"0,00")," ","грн. ","(",[1]!Сумапрописом(C222),")")</f>
        <v>530,00 грн. (П`ятсот тридцять гривень 00 копiйок)</v>
      </c>
      <c r="F222" s="15"/>
      <c r="G222" s="11" t="s">
        <v>170</v>
      </c>
      <c r="H222" s="6" t="s">
        <v>5</v>
      </c>
    </row>
    <row r="223" spans="1:8" s="27" customFormat="1" ht="38.25" x14ac:dyDescent="0.2">
      <c r="A223" s="32" t="s">
        <v>139</v>
      </c>
      <c r="B223" s="12">
        <v>2210</v>
      </c>
      <c r="C223" s="25">
        <v>86</v>
      </c>
      <c r="D223" s="30">
        <f t="shared" si="4"/>
        <v>86</v>
      </c>
      <c r="E223" s="26" t="str">
        <f>CONCATENATE(TEXT(D223,"0,00")," ","грн. ","(",[1]!Сумапрописом(C223),")")</f>
        <v>86,00 грн. (Вiсiмдесят шiсть гривень 00 копiйок)</v>
      </c>
      <c r="F223" s="15"/>
      <c r="G223" s="11" t="s">
        <v>170</v>
      </c>
      <c r="H223" s="6" t="s">
        <v>5</v>
      </c>
    </row>
    <row r="224" spans="1:8" s="27" customFormat="1" ht="127.5" x14ac:dyDescent="0.2">
      <c r="A224" s="32" t="s">
        <v>252</v>
      </c>
      <c r="B224" s="12">
        <v>2210</v>
      </c>
      <c r="C224" s="25">
        <v>19329</v>
      </c>
      <c r="D224" s="30">
        <f t="shared" si="4"/>
        <v>19329</v>
      </c>
      <c r="E224" s="26" t="str">
        <f>CONCATENATE(TEXT(D224,"0,00")," ","грн. ","(",[1]!Сумапрописом(C224),")")</f>
        <v>19329,00 грн. (Дев`ятнадцять тисяч триста двадцять дев`ять гривень 00 копiйок)</v>
      </c>
      <c r="F224" s="15"/>
      <c r="G224" s="11" t="s">
        <v>170</v>
      </c>
      <c r="H224" s="6" t="s">
        <v>5</v>
      </c>
    </row>
    <row r="225" spans="1:8" s="27" customFormat="1" ht="51" x14ac:dyDescent="0.2">
      <c r="A225" s="32" t="s">
        <v>140</v>
      </c>
      <c r="B225" s="12">
        <v>2210</v>
      </c>
      <c r="C225" s="25">
        <v>3685</v>
      </c>
      <c r="D225" s="30">
        <f t="shared" si="4"/>
        <v>3685</v>
      </c>
      <c r="E225" s="26" t="str">
        <f>CONCATENATE(TEXT(D225,"0,00")," ","грн. ","(",[1]!Сумапрописом(C225),")")</f>
        <v>3685,00 грн. (Три тисячi шiстсот вiсiмдесят п`ять гривень 00 копiйок)</v>
      </c>
      <c r="F225" s="15"/>
      <c r="G225" s="11" t="s">
        <v>170</v>
      </c>
      <c r="H225" s="6" t="s">
        <v>5</v>
      </c>
    </row>
    <row r="226" spans="1:8" s="27" customFormat="1" ht="25.5" x14ac:dyDescent="0.2">
      <c r="A226" s="34" t="s">
        <v>141</v>
      </c>
      <c r="B226" s="12">
        <v>2210</v>
      </c>
      <c r="C226" s="25">
        <v>3040</v>
      </c>
      <c r="D226" s="30">
        <f t="shared" si="4"/>
        <v>3040</v>
      </c>
      <c r="E226" s="26" t="str">
        <f>CONCATENATE(TEXT(D226,"0,00")," ","грн. ","(",[1]!Сумапрописом(C226),")")</f>
        <v>3040,00 грн. (Три тисячi сорок гривень 00 копiйок)</v>
      </c>
      <c r="F226" s="15"/>
      <c r="G226" s="11" t="s">
        <v>170</v>
      </c>
      <c r="H226" s="6" t="s">
        <v>5</v>
      </c>
    </row>
    <row r="227" spans="1:8" s="27" customFormat="1" ht="38.25" x14ac:dyDescent="0.2">
      <c r="A227" s="32" t="s">
        <v>142</v>
      </c>
      <c r="B227" s="12">
        <v>2210</v>
      </c>
      <c r="C227" s="25">
        <v>1700</v>
      </c>
      <c r="D227" s="30">
        <f t="shared" si="4"/>
        <v>1700</v>
      </c>
      <c r="E227" s="26" t="str">
        <f>CONCATENATE(TEXT(D227,"0,00")," ","грн. ","(",[1]!Сумапрописом(C227),")")</f>
        <v>1700,00 грн. (Одна тисяча сiмсот гривень 00 копiйок)</v>
      </c>
      <c r="F227" s="15"/>
      <c r="G227" s="11" t="s">
        <v>170</v>
      </c>
      <c r="H227" s="6" t="s">
        <v>5</v>
      </c>
    </row>
    <row r="228" spans="1:8" s="27" customFormat="1" ht="51" x14ac:dyDescent="0.2">
      <c r="A228" s="33" t="s">
        <v>143</v>
      </c>
      <c r="B228" s="12">
        <v>2210</v>
      </c>
      <c r="C228" s="25">
        <v>210</v>
      </c>
      <c r="D228" s="30">
        <f t="shared" si="4"/>
        <v>210</v>
      </c>
      <c r="E228" s="26" t="str">
        <f>CONCATENATE(TEXT(D228,"0,00")," ","грн. ","(",[1]!Сумапрописом(C228),")")</f>
        <v>210,00 грн. (Двiстi десять гривень 00 копiйок)</v>
      </c>
      <c r="F228" s="15"/>
      <c r="G228" s="11" t="s">
        <v>170</v>
      </c>
      <c r="H228" s="6" t="s">
        <v>5</v>
      </c>
    </row>
    <row r="229" spans="1:8" s="27" customFormat="1" ht="13.5" x14ac:dyDescent="0.2">
      <c r="A229" s="19"/>
      <c r="B229" s="20">
        <v>2210</v>
      </c>
      <c r="C229" s="24">
        <f>SUM(C53:C228)</f>
        <v>1374345</v>
      </c>
      <c r="D229" s="30"/>
      <c r="E229" s="21">
        <f>C229</f>
        <v>1374345</v>
      </c>
      <c r="F229" s="15"/>
      <c r="G229" s="15"/>
      <c r="H229" s="22"/>
    </row>
    <row r="230" spans="1:8" s="2" customFormat="1" x14ac:dyDescent="0.25">
      <c r="A230" s="7">
        <v>1</v>
      </c>
      <c r="B230" s="8">
        <v>2</v>
      </c>
      <c r="C230" s="30"/>
      <c r="D230" s="30"/>
      <c r="E230" s="8">
        <v>3</v>
      </c>
      <c r="F230" s="7">
        <v>4</v>
      </c>
      <c r="G230" s="7">
        <v>5</v>
      </c>
      <c r="H230" s="7">
        <v>6</v>
      </c>
    </row>
    <row r="231" spans="1:8" s="27" customFormat="1" ht="25.5" x14ac:dyDescent="0.2">
      <c r="A231" s="9" t="s">
        <v>82</v>
      </c>
      <c r="B231" s="14">
        <v>2220</v>
      </c>
      <c r="C231" s="10">
        <v>2534</v>
      </c>
      <c r="D231" s="30">
        <f t="shared" ref="D231:D241" si="5">C231</f>
        <v>2534</v>
      </c>
      <c r="E231" s="26" t="str">
        <f>CONCATENATE(TEXT(D231,"0,00")," ","грн. ","(",[1]!Сумапрописом(C231),")")</f>
        <v>2534,00 грн. (Двi тисячi п`ятсот тридцять чотири гривнi 00 копiйок)</v>
      </c>
      <c r="F231" s="11"/>
      <c r="G231" s="11" t="s">
        <v>170</v>
      </c>
      <c r="H231" s="6" t="s">
        <v>5</v>
      </c>
    </row>
    <row r="232" spans="1:8" s="18" customFormat="1" ht="51" x14ac:dyDescent="0.2">
      <c r="A232" s="9" t="s">
        <v>144</v>
      </c>
      <c r="B232" s="9">
        <v>2220</v>
      </c>
      <c r="C232" s="26">
        <v>155</v>
      </c>
      <c r="D232" s="30">
        <f t="shared" si="5"/>
        <v>155</v>
      </c>
      <c r="E232" s="26" t="str">
        <f>CONCATENATE(TEXT(D232,"0,00")," ","грн. ","(",[1]!Сумапрописом(C232),")")</f>
        <v>155,00 грн. (Сто п`ятдесят п`ять гривень 00 копiйок)</v>
      </c>
      <c r="F232" s="11"/>
      <c r="G232" s="11" t="s">
        <v>170</v>
      </c>
      <c r="H232" s="6" t="s">
        <v>5</v>
      </c>
    </row>
    <row r="233" spans="1:8" s="18" customFormat="1" ht="51" x14ac:dyDescent="0.2">
      <c r="A233" s="9" t="s">
        <v>174</v>
      </c>
      <c r="B233" s="9">
        <v>2220</v>
      </c>
      <c r="C233" s="26">
        <v>34</v>
      </c>
      <c r="D233" s="30">
        <f t="shared" si="5"/>
        <v>34</v>
      </c>
      <c r="E233" s="26" t="str">
        <f>CONCATENATE(TEXT(D233,"0,00")," ","грн. ","(",[1]!Сумапрописом(C233),")")</f>
        <v>34,00 грн. (Тридцять чотири гривнi 00 копiйок)</v>
      </c>
      <c r="F233" s="11"/>
      <c r="G233" s="11" t="s">
        <v>170</v>
      </c>
      <c r="H233" s="6" t="s">
        <v>5</v>
      </c>
    </row>
    <row r="234" spans="1:8" s="18" customFormat="1" ht="63.75" x14ac:dyDescent="0.2">
      <c r="A234" s="9" t="s">
        <v>175</v>
      </c>
      <c r="B234" s="9">
        <v>2220</v>
      </c>
      <c r="C234" s="26">
        <v>144</v>
      </c>
      <c r="D234" s="30">
        <f t="shared" si="5"/>
        <v>144</v>
      </c>
      <c r="E234" s="26" t="str">
        <f>CONCATENATE(TEXT(D234,"0,00")," ","грн. ","(",[1]!Сумапрописом(C234),")")</f>
        <v>144,00 грн. (Сто сорок чотири гривнi 00 копiйок)</v>
      </c>
      <c r="F234" s="11"/>
      <c r="G234" s="11" t="s">
        <v>170</v>
      </c>
      <c r="H234" s="6" t="s">
        <v>5</v>
      </c>
    </row>
    <row r="235" spans="1:8" s="18" customFormat="1" ht="51" x14ac:dyDescent="0.2">
      <c r="A235" s="9" t="s">
        <v>176</v>
      </c>
      <c r="B235" s="9">
        <v>2220</v>
      </c>
      <c r="C235" s="26">
        <v>250</v>
      </c>
      <c r="D235" s="30">
        <f t="shared" si="5"/>
        <v>250</v>
      </c>
      <c r="E235" s="26" t="str">
        <f>CONCATENATE(TEXT(D235,"0,00")," ","грн. ","(",[1]!Сумапрописом(C235),")")</f>
        <v>250,00 грн. (Двiстi п`ятдесят гривень 00 копiйок)</v>
      </c>
      <c r="F235" s="11"/>
      <c r="G235" s="11" t="s">
        <v>170</v>
      </c>
      <c r="H235" s="6" t="s">
        <v>5</v>
      </c>
    </row>
    <row r="236" spans="1:8" s="18" customFormat="1" ht="76.5" x14ac:dyDescent="0.2">
      <c r="A236" s="9" t="s">
        <v>177</v>
      </c>
      <c r="B236" s="9">
        <v>2220</v>
      </c>
      <c r="C236" s="26">
        <v>444</v>
      </c>
      <c r="D236" s="30">
        <f t="shared" si="5"/>
        <v>444</v>
      </c>
      <c r="E236" s="26" t="str">
        <f>CONCATENATE(TEXT(D236,"0,00")," ","грн. ","(",[1]!Сумапрописом(C236),")")</f>
        <v>444,00 грн. (Чотириста сорок чотири гривнi 00 копiйок)</v>
      </c>
      <c r="F236" s="11"/>
      <c r="G236" s="11" t="s">
        <v>170</v>
      </c>
      <c r="H236" s="6" t="s">
        <v>5</v>
      </c>
    </row>
    <row r="237" spans="1:8" s="18" customFormat="1" ht="51" x14ac:dyDescent="0.2">
      <c r="A237" s="9" t="s">
        <v>145</v>
      </c>
      <c r="B237" s="9">
        <v>2220</v>
      </c>
      <c r="C237" s="26">
        <v>34</v>
      </c>
      <c r="D237" s="30">
        <f t="shared" si="5"/>
        <v>34</v>
      </c>
      <c r="E237" s="26" t="str">
        <f>CONCATENATE(TEXT(D237,"0,00")," ","грн. ","(",[1]!Сумапрописом(C237),")")</f>
        <v>34,00 грн. (Тридцять чотири гривнi 00 копiйок)</v>
      </c>
      <c r="F237" s="11"/>
      <c r="G237" s="11" t="s">
        <v>170</v>
      </c>
      <c r="H237" s="6" t="s">
        <v>5</v>
      </c>
    </row>
    <row r="238" spans="1:8" s="18" customFormat="1" ht="38.25" x14ac:dyDescent="0.2">
      <c r="A238" s="9" t="s">
        <v>146</v>
      </c>
      <c r="B238" s="9">
        <v>2220</v>
      </c>
      <c r="C238" s="26">
        <v>77</v>
      </c>
      <c r="D238" s="30">
        <f t="shared" si="5"/>
        <v>77</v>
      </c>
      <c r="E238" s="26" t="str">
        <f>CONCATENATE(TEXT(D238,"0,00")," ","грн. ","(",[1]!Сумапрописом(C238),")")</f>
        <v>77,00 грн. (Сiмдесят сiм гривень 00 копiйок)</v>
      </c>
      <c r="F238" s="11"/>
      <c r="G238" s="11" t="s">
        <v>170</v>
      </c>
      <c r="H238" s="6" t="s">
        <v>5</v>
      </c>
    </row>
    <row r="239" spans="1:8" s="18" customFormat="1" ht="63.75" x14ac:dyDescent="0.2">
      <c r="A239" s="9" t="s">
        <v>178</v>
      </c>
      <c r="B239" s="9">
        <v>2220</v>
      </c>
      <c r="C239" s="26">
        <v>589</v>
      </c>
      <c r="D239" s="30">
        <f t="shared" si="5"/>
        <v>589</v>
      </c>
      <c r="E239" s="26" t="str">
        <f>CONCATENATE(TEXT(D239,"0,00")," ","грн. ","(",[1]!Сумапрописом(C239),")")</f>
        <v>589,00 грн. (П`ятсот вiсiмдесят дев`ять гривень 00 копiйок)</v>
      </c>
      <c r="F239" s="11"/>
      <c r="G239" s="11" t="s">
        <v>170</v>
      </c>
      <c r="H239" s="6" t="s">
        <v>5</v>
      </c>
    </row>
    <row r="240" spans="1:8" s="18" customFormat="1" ht="51" x14ac:dyDescent="0.2">
      <c r="A240" s="9" t="s">
        <v>147</v>
      </c>
      <c r="B240" s="9">
        <v>2220</v>
      </c>
      <c r="C240" s="26">
        <v>572</v>
      </c>
      <c r="D240" s="30">
        <f t="shared" si="5"/>
        <v>572</v>
      </c>
      <c r="E240" s="26" t="str">
        <f>CONCATENATE(TEXT(D240,"0,00")," ","грн. ","(",[1]!Сумапрописом(C240),")")</f>
        <v>572,00 грн. (П`ятсот сiмдесят двi гривнi 00 копiйок)</v>
      </c>
      <c r="F240" s="11"/>
      <c r="G240" s="11" t="s">
        <v>170</v>
      </c>
      <c r="H240" s="6" t="s">
        <v>5</v>
      </c>
    </row>
    <row r="241" spans="1:8" s="18" customFormat="1" ht="51" x14ac:dyDescent="0.2">
      <c r="A241" s="9" t="s">
        <v>148</v>
      </c>
      <c r="B241" s="9">
        <v>2220</v>
      </c>
      <c r="C241" s="26">
        <v>420</v>
      </c>
      <c r="D241" s="30">
        <f t="shared" si="5"/>
        <v>420</v>
      </c>
      <c r="E241" s="26" t="str">
        <f>CONCATENATE(TEXT(D241,"0,00")," ","грн. ","(",[1]!Сумапрописом(C241),")")</f>
        <v>420,00 грн. (Чотириста двадцять гривень 00 копiйок)</v>
      </c>
      <c r="F241" s="11"/>
      <c r="G241" s="11" t="s">
        <v>170</v>
      </c>
      <c r="H241" s="6" t="s">
        <v>5</v>
      </c>
    </row>
    <row r="242" spans="1:8" s="2" customFormat="1" x14ac:dyDescent="0.25">
      <c r="A242" s="7">
        <v>1</v>
      </c>
      <c r="B242" s="8">
        <v>2</v>
      </c>
      <c r="C242" s="30"/>
      <c r="D242" s="30"/>
      <c r="E242" s="8">
        <v>3</v>
      </c>
      <c r="F242" s="7">
        <v>4</v>
      </c>
      <c r="G242" s="7">
        <v>5</v>
      </c>
      <c r="H242" s="7">
        <v>6</v>
      </c>
    </row>
    <row r="243" spans="1:8" s="18" customFormat="1" ht="51" x14ac:dyDescent="0.2">
      <c r="A243" s="9" t="s">
        <v>149</v>
      </c>
      <c r="B243" s="9">
        <v>2220</v>
      </c>
      <c r="C243" s="26">
        <v>201</v>
      </c>
      <c r="D243" s="30">
        <f t="shared" ref="D243:D255" si="6">C243</f>
        <v>201</v>
      </c>
      <c r="E243" s="26" t="str">
        <f>CONCATENATE(TEXT(D243,"0,00")," ","грн. ","(",[1]!Сумапрописом(C243),")")</f>
        <v>201,00 грн. (Двiстi одна гривня 00 копiйок)</v>
      </c>
      <c r="F243" s="11"/>
      <c r="G243" s="11" t="s">
        <v>170</v>
      </c>
      <c r="H243" s="6" t="s">
        <v>5</v>
      </c>
    </row>
    <row r="244" spans="1:8" s="18" customFormat="1" ht="25.5" x14ac:dyDescent="0.2">
      <c r="A244" s="9" t="s">
        <v>150</v>
      </c>
      <c r="B244" s="9">
        <v>2220</v>
      </c>
      <c r="C244" s="26">
        <v>24</v>
      </c>
      <c r="D244" s="30">
        <f t="shared" si="6"/>
        <v>24</v>
      </c>
      <c r="E244" s="26" t="str">
        <f>CONCATENATE(TEXT(D244,"0,00")," ","грн. ","(",[1]!Сумапрописом(C244),")")</f>
        <v>24,00 грн. (Двадцять чотири гривнi 00 копiйок)</v>
      </c>
      <c r="F244" s="11"/>
      <c r="G244" s="11" t="s">
        <v>170</v>
      </c>
      <c r="H244" s="6" t="s">
        <v>5</v>
      </c>
    </row>
    <row r="245" spans="1:8" s="18" customFormat="1" ht="102" x14ac:dyDescent="0.2">
      <c r="A245" s="9" t="s">
        <v>151</v>
      </c>
      <c r="B245" s="9">
        <v>2220</v>
      </c>
      <c r="C245" s="26">
        <v>378</v>
      </c>
      <c r="D245" s="30">
        <f t="shared" si="6"/>
        <v>378</v>
      </c>
      <c r="E245" s="26" t="str">
        <f>CONCATENATE(TEXT(D245,"0,00")," ","грн. ","(",[1]!Сумапрописом(C245),")")</f>
        <v>378,00 грн. (Триста сiмдесят вiсiм гривень 00 копiйок)</v>
      </c>
      <c r="F245" s="11"/>
      <c r="G245" s="11" t="s">
        <v>170</v>
      </c>
      <c r="H245" s="6" t="s">
        <v>5</v>
      </c>
    </row>
    <row r="246" spans="1:8" s="18" customFormat="1" ht="38.25" x14ac:dyDescent="0.2">
      <c r="A246" s="9" t="s">
        <v>152</v>
      </c>
      <c r="B246" s="9">
        <v>2220</v>
      </c>
      <c r="C246" s="26">
        <v>58</v>
      </c>
      <c r="D246" s="30">
        <f t="shared" si="6"/>
        <v>58</v>
      </c>
      <c r="E246" s="26" t="str">
        <f>CONCATENATE(TEXT(D246,"0,00")," ","грн. ","(",[1]!Сумапрописом(C246),")")</f>
        <v>58,00 грн. (П`ятдесят вiсiм гривень 00 копiйок)</v>
      </c>
      <c r="F246" s="11"/>
      <c r="G246" s="11" t="s">
        <v>170</v>
      </c>
      <c r="H246" s="6" t="s">
        <v>5</v>
      </c>
    </row>
    <row r="247" spans="1:8" s="18" customFormat="1" ht="38.25" x14ac:dyDescent="0.2">
      <c r="A247" s="9" t="s">
        <v>153</v>
      </c>
      <c r="B247" s="9">
        <v>2220</v>
      </c>
      <c r="C247" s="26">
        <v>202</v>
      </c>
      <c r="D247" s="30">
        <f t="shared" si="6"/>
        <v>202</v>
      </c>
      <c r="E247" s="26" t="str">
        <f>CONCATENATE(TEXT(D247,"0,00")," ","грн. ","(",[1]!Сумапрописом(C247),")")</f>
        <v>202,00 грн. (Двiстi двi гривнi 00 копiйок)</v>
      </c>
      <c r="F247" s="11"/>
      <c r="G247" s="11" t="s">
        <v>170</v>
      </c>
      <c r="H247" s="6" t="s">
        <v>5</v>
      </c>
    </row>
    <row r="248" spans="1:8" s="18" customFormat="1" ht="25.5" x14ac:dyDescent="0.2">
      <c r="A248" s="9" t="s">
        <v>179</v>
      </c>
      <c r="B248" s="9">
        <v>2220</v>
      </c>
      <c r="C248" s="26">
        <v>55</v>
      </c>
      <c r="D248" s="30">
        <f t="shared" si="6"/>
        <v>55</v>
      </c>
      <c r="E248" s="26" t="str">
        <f>CONCATENATE(TEXT(D248,"0,00")," ","грн. ","(",[1]!Сумапрописом(C248),")")</f>
        <v>55,00 грн. (П`ятдесят п`ять гривень 00 копiйок)</v>
      </c>
      <c r="F248" s="11"/>
      <c r="G248" s="11" t="s">
        <v>170</v>
      </c>
      <c r="H248" s="6" t="s">
        <v>5</v>
      </c>
    </row>
    <row r="249" spans="1:8" s="18" customFormat="1" ht="51" x14ac:dyDescent="0.2">
      <c r="A249" s="9" t="s">
        <v>154</v>
      </c>
      <c r="B249" s="9">
        <v>2220</v>
      </c>
      <c r="C249" s="26">
        <v>288</v>
      </c>
      <c r="D249" s="30">
        <f t="shared" si="6"/>
        <v>288</v>
      </c>
      <c r="E249" s="26" t="str">
        <f>CONCATENATE(TEXT(D249,"0,00")," ","грн. ","(",[1]!Сумапрописом(C249),")")</f>
        <v>288,00 грн. (Двiстi вiсiмдесят вiсiм гривень 00 копiйок)</v>
      </c>
      <c r="F249" s="11"/>
      <c r="G249" s="11" t="s">
        <v>170</v>
      </c>
      <c r="H249" s="6" t="s">
        <v>5</v>
      </c>
    </row>
    <row r="250" spans="1:8" s="18" customFormat="1" ht="38.25" x14ac:dyDescent="0.2">
      <c r="A250" s="9" t="s">
        <v>155</v>
      </c>
      <c r="B250" s="9">
        <v>2220</v>
      </c>
      <c r="C250" s="26">
        <v>107</v>
      </c>
      <c r="D250" s="30">
        <f t="shared" si="6"/>
        <v>107</v>
      </c>
      <c r="E250" s="26" t="str">
        <f>CONCATENATE(TEXT(D250,"0,00")," ","грн. ","(",[1]!Сумапрописом(C250),")")</f>
        <v>107,00 грн. (Сто сiм гривень 00 копiйок)</v>
      </c>
      <c r="F250" s="11"/>
      <c r="G250" s="11" t="s">
        <v>170</v>
      </c>
      <c r="H250" s="6" t="s">
        <v>5</v>
      </c>
    </row>
    <row r="251" spans="1:8" s="18" customFormat="1" ht="38.25" x14ac:dyDescent="0.2">
      <c r="A251" s="9" t="s">
        <v>156</v>
      </c>
      <c r="B251" s="9">
        <v>2220</v>
      </c>
      <c r="C251" s="26">
        <v>77</v>
      </c>
      <c r="D251" s="30">
        <f t="shared" si="6"/>
        <v>77</v>
      </c>
      <c r="E251" s="26" t="str">
        <f>CONCATENATE(TEXT(D251,"0,00")," ","грн. ","(",[1]!Сумапрописом(C251),")")</f>
        <v>77,00 грн. (Сiмдесят сiм гривень 00 копiйок)</v>
      </c>
      <c r="F251" s="11"/>
      <c r="G251" s="11" t="s">
        <v>170</v>
      </c>
      <c r="H251" s="6" t="s">
        <v>5</v>
      </c>
    </row>
    <row r="252" spans="1:8" s="18" customFormat="1" ht="51" x14ac:dyDescent="0.2">
      <c r="A252" s="9" t="s">
        <v>157</v>
      </c>
      <c r="B252" s="9">
        <v>2220</v>
      </c>
      <c r="C252" s="26">
        <v>953</v>
      </c>
      <c r="D252" s="30">
        <f t="shared" si="6"/>
        <v>953</v>
      </c>
      <c r="E252" s="26" t="str">
        <f>CONCATENATE(TEXT(D252,"0,00")," ","грн. ","(",[1]!Сумапрописом(C252),")")</f>
        <v>953,00 грн. (Дев`ятсот п`ятдесят три гривнi 00 копiйок)</v>
      </c>
      <c r="F252" s="11"/>
      <c r="G252" s="11" t="s">
        <v>170</v>
      </c>
      <c r="H252" s="6" t="s">
        <v>5</v>
      </c>
    </row>
    <row r="253" spans="1:8" s="18" customFormat="1" ht="51" x14ac:dyDescent="0.2">
      <c r="A253" s="9" t="s">
        <v>158</v>
      </c>
      <c r="B253" s="9">
        <v>2220</v>
      </c>
      <c r="C253" s="26">
        <v>312</v>
      </c>
      <c r="D253" s="30">
        <f t="shared" si="6"/>
        <v>312</v>
      </c>
      <c r="E253" s="26" t="str">
        <f>CONCATENATE(TEXT(D253,"0,00")," ","грн. ","(",[1]!Сумапрописом(C253),")")</f>
        <v>312,00 грн. (Триста дванадцять гривень 00 копiйок)</v>
      </c>
      <c r="F253" s="11"/>
      <c r="G253" s="11" t="s">
        <v>170</v>
      </c>
      <c r="H253" s="6" t="s">
        <v>5</v>
      </c>
    </row>
    <row r="254" spans="1:8" s="18" customFormat="1" ht="51" x14ac:dyDescent="0.2">
      <c r="A254" s="9" t="s">
        <v>159</v>
      </c>
      <c r="B254" s="9">
        <v>2220</v>
      </c>
      <c r="C254" s="26">
        <v>146</v>
      </c>
      <c r="D254" s="30">
        <f t="shared" si="6"/>
        <v>146</v>
      </c>
      <c r="E254" s="26" t="str">
        <f>CONCATENATE(TEXT(D254,"0,00")," ","грн. ","(",[1]!Сумапрописом(C254),")")</f>
        <v>146,00 грн. (Сто сорок шiсть гривень 00 копiйок)</v>
      </c>
      <c r="F254" s="11"/>
      <c r="G254" s="11" t="s">
        <v>170</v>
      </c>
      <c r="H254" s="6" t="s">
        <v>5</v>
      </c>
    </row>
    <row r="255" spans="1:8" s="18" customFormat="1" ht="63.75" x14ac:dyDescent="0.2">
      <c r="A255" s="9" t="s">
        <v>160</v>
      </c>
      <c r="B255" s="9">
        <v>2220</v>
      </c>
      <c r="C255" s="26">
        <v>425</v>
      </c>
      <c r="D255" s="30">
        <f t="shared" si="6"/>
        <v>425</v>
      </c>
      <c r="E255" s="26" t="str">
        <f>CONCATENATE(TEXT(D255,"0,00")," ","грн. ","(",[1]!Сумапрописом(C255),")")</f>
        <v>425,00 грн. (Чотириста двадцять п`ять гривень 00 копiйок)</v>
      </c>
      <c r="F255" s="11"/>
      <c r="G255" s="11" t="s">
        <v>170</v>
      </c>
      <c r="H255" s="6" t="s">
        <v>5</v>
      </c>
    </row>
    <row r="256" spans="1:8" s="27" customFormat="1" ht="13.5" x14ac:dyDescent="0.2">
      <c r="A256" s="19"/>
      <c r="B256" s="20">
        <v>2220</v>
      </c>
      <c r="C256" s="24">
        <f>SUM(C231:C255)</f>
        <v>8479</v>
      </c>
      <c r="D256" s="30"/>
      <c r="E256" s="21">
        <v>8479</v>
      </c>
      <c r="F256" s="15"/>
      <c r="G256" s="15"/>
      <c r="H256" s="22"/>
    </row>
    <row r="257" spans="1:8" s="2" customFormat="1" x14ac:dyDescent="0.25">
      <c r="A257" s="7">
        <v>1</v>
      </c>
      <c r="B257" s="8">
        <v>2</v>
      </c>
      <c r="C257" s="30"/>
      <c r="D257" s="30"/>
      <c r="E257" s="8">
        <v>3</v>
      </c>
      <c r="F257" s="7">
        <v>4</v>
      </c>
      <c r="G257" s="7">
        <v>5</v>
      </c>
      <c r="H257" s="7">
        <v>6</v>
      </c>
    </row>
    <row r="258" spans="1:8" s="27" customFormat="1" ht="25.5" x14ac:dyDescent="0.2">
      <c r="A258" s="13" t="s">
        <v>12</v>
      </c>
      <c r="B258" s="12">
        <v>2240</v>
      </c>
      <c r="C258" s="25">
        <v>252</v>
      </c>
      <c r="D258" s="30">
        <f t="shared" ref="D258:D305" si="7">C258</f>
        <v>252</v>
      </c>
      <c r="E258" s="26" t="str">
        <f>CONCATENATE(TEXT(D258,"0,00")," ","грн. ","(",[1]!Сумапрописом(C258),")")</f>
        <v>252,00 грн. (Двiстi п`ятдесят двi гривнi 00 копiйок)</v>
      </c>
      <c r="F258" s="15"/>
      <c r="G258" s="11" t="s">
        <v>170</v>
      </c>
      <c r="H258" s="6" t="s">
        <v>5</v>
      </c>
    </row>
    <row r="259" spans="1:8" s="27" customFormat="1" ht="25.5" x14ac:dyDescent="0.2">
      <c r="A259" s="13" t="s">
        <v>253</v>
      </c>
      <c r="B259" s="12">
        <v>2240</v>
      </c>
      <c r="C259" s="25">
        <v>660</v>
      </c>
      <c r="D259" s="30">
        <f t="shared" si="7"/>
        <v>660</v>
      </c>
      <c r="E259" s="26" t="str">
        <f>CONCATENATE(TEXT(D259,"0,00")," ","грн. ","(",[1]!Сумапрописом(C259),")")</f>
        <v>660,00 грн. (Шiстсот шiстдесят гривень 00 копiйок)</v>
      </c>
      <c r="F259" s="15"/>
      <c r="G259" s="11" t="s">
        <v>170</v>
      </c>
      <c r="H259" s="6" t="s">
        <v>5</v>
      </c>
    </row>
    <row r="260" spans="1:8" s="27" customFormat="1" ht="25.5" x14ac:dyDescent="0.2">
      <c r="A260" s="13" t="s">
        <v>254</v>
      </c>
      <c r="B260" s="12">
        <v>2240</v>
      </c>
      <c r="C260" s="25">
        <v>352</v>
      </c>
      <c r="D260" s="30">
        <f t="shared" si="7"/>
        <v>352</v>
      </c>
      <c r="E260" s="26" t="str">
        <f>CONCATENATE(TEXT(D260,"0,00")," ","грн. ","(",[1]!Сумапрописом(C260),")")</f>
        <v>352,00 грн. (Триста п`ятдесят двi гривнi 00 копiйок)</v>
      </c>
      <c r="F260" s="15"/>
      <c r="G260" s="11" t="s">
        <v>170</v>
      </c>
      <c r="H260" s="6" t="s">
        <v>5</v>
      </c>
    </row>
    <row r="261" spans="1:8" s="27" customFormat="1" ht="38.25" x14ac:dyDescent="0.2">
      <c r="A261" s="13" t="s">
        <v>14</v>
      </c>
      <c r="B261" s="12">
        <v>2240</v>
      </c>
      <c r="C261" s="25">
        <v>803.4</v>
      </c>
      <c r="D261" s="30">
        <f t="shared" si="7"/>
        <v>803.4</v>
      </c>
      <c r="E261" s="26" t="str">
        <f>CONCATENATE(TEXT(D261,"0,00")," ","грн. ","(",[1]!Сумапрописом(C261),")")</f>
        <v>803,40 грн. (Вiсiмсот три гривнi 40 копiйок)</v>
      </c>
      <c r="F261" s="15"/>
      <c r="G261" s="11" t="s">
        <v>170</v>
      </c>
      <c r="H261" s="6" t="s">
        <v>5</v>
      </c>
    </row>
    <row r="262" spans="1:8" s="27" customFormat="1" ht="38.25" x14ac:dyDescent="0.2">
      <c r="A262" s="13" t="s">
        <v>15</v>
      </c>
      <c r="B262" s="12">
        <v>2240</v>
      </c>
      <c r="C262" s="25">
        <v>1335.2</v>
      </c>
      <c r="D262" s="30">
        <f t="shared" si="7"/>
        <v>1335.2</v>
      </c>
      <c r="E262" s="26" t="str">
        <f>CONCATENATE(TEXT(D262,"0,00")," ","грн. ","(",[1]!Сумапрописом(C262),")")</f>
        <v>1335,20 грн. (Одна тисяча триста тридцять п`ять гривень 20 копiйок)</v>
      </c>
      <c r="F262" s="15"/>
      <c r="G262" s="11" t="s">
        <v>170</v>
      </c>
      <c r="H262" s="6" t="s">
        <v>5</v>
      </c>
    </row>
    <row r="263" spans="1:8" s="27" customFormat="1" ht="25.5" x14ac:dyDescent="0.2">
      <c r="A263" s="13" t="s">
        <v>18</v>
      </c>
      <c r="B263" s="12">
        <v>2240</v>
      </c>
      <c r="C263" s="25">
        <v>1125</v>
      </c>
      <c r="D263" s="30">
        <f t="shared" si="7"/>
        <v>1125</v>
      </c>
      <c r="E263" s="26" t="str">
        <f>CONCATENATE(TEXT(D263,"0,00")," ","грн. ","(",[1]!Сумапрописом(C263),")")</f>
        <v>1125,00 грн. (Одна тисяча сто двадцять п`ять гривень 00 копiйок)</v>
      </c>
      <c r="F263" s="15"/>
      <c r="G263" s="11" t="s">
        <v>170</v>
      </c>
      <c r="H263" s="6" t="s">
        <v>5</v>
      </c>
    </row>
    <row r="264" spans="1:8" s="27" customFormat="1" ht="25.5" x14ac:dyDescent="0.2">
      <c r="A264" s="13" t="s">
        <v>19</v>
      </c>
      <c r="B264" s="12">
        <v>2240</v>
      </c>
      <c r="C264" s="25">
        <v>374.40000000000003</v>
      </c>
      <c r="D264" s="30">
        <f t="shared" si="7"/>
        <v>374.40000000000003</v>
      </c>
      <c r="E264" s="26" t="str">
        <f>CONCATENATE(TEXT(D264,"0,00")," ","грн. ","(",[1]!Сумапрописом(C264),")")</f>
        <v>374,40 грн. (Триста сiмдесят чотири гривнi 40 копiйок)</v>
      </c>
      <c r="F264" s="15"/>
      <c r="G264" s="11" t="s">
        <v>170</v>
      </c>
      <c r="H264" s="6" t="s">
        <v>5</v>
      </c>
    </row>
    <row r="265" spans="1:8" s="27" customFormat="1" ht="51" x14ac:dyDescent="0.2">
      <c r="A265" s="13" t="s">
        <v>21</v>
      </c>
      <c r="B265" s="12">
        <v>2240</v>
      </c>
      <c r="C265" s="25">
        <v>2509.1</v>
      </c>
      <c r="D265" s="30">
        <f t="shared" si="7"/>
        <v>2509.1</v>
      </c>
      <c r="E265" s="26" t="str">
        <f>CONCATENATE(TEXT(D265,"0,00")," ","грн. ","(",[1]!Сумапрописом(C265),")")</f>
        <v>2509,10 грн. (Двi тисячi п`ятсот дев`ять гривень 10 копiйок)</v>
      </c>
      <c r="F265" s="15"/>
      <c r="G265" s="11" t="s">
        <v>170</v>
      </c>
      <c r="H265" s="6" t="s">
        <v>5</v>
      </c>
    </row>
    <row r="266" spans="1:8" s="27" customFormat="1" ht="38.25" x14ac:dyDescent="0.2">
      <c r="A266" s="13" t="s">
        <v>23</v>
      </c>
      <c r="B266" s="12">
        <v>2240</v>
      </c>
      <c r="C266" s="25">
        <v>918</v>
      </c>
      <c r="D266" s="30">
        <f t="shared" si="7"/>
        <v>918</v>
      </c>
      <c r="E266" s="26" t="str">
        <f>CONCATENATE(TEXT(D266,"0,00")," ","грн. ","(",[1]!Сумапрописом(C266),")")</f>
        <v>918,00 грн. (Дев`ятсот вiсiмнадцять гривень 00 копiйок)</v>
      </c>
      <c r="F266" s="15"/>
      <c r="G266" s="11" t="s">
        <v>170</v>
      </c>
      <c r="H266" s="6" t="s">
        <v>5</v>
      </c>
    </row>
    <row r="267" spans="1:8" s="27" customFormat="1" ht="38.25" x14ac:dyDescent="0.2">
      <c r="A267" s="13" t="s">
        <v>24</v>
      </c>
      <c r="B267" s="12">
        <v>2240</v>
      </c>
      <c r="C267" s="25">
        <v>696</v>
      </c>
      <c r="D267" s="30">
        <f t="shared" si="7"/>
        <v>696</v>
      </c>
      <c r="E267" s="26" t="str">
        <f>CONCATENATE(TEXT(D267,"0,00")," ","грн. ","(",[1]!Сумапрописом(C267),")")</f>
        <v>696,00 грн. (Шiстсот дев`яносто шiсть гривень 00 копiйок)</v>
      </c>
      <c r="F267" s="15"/>
      <c r="G267" s="11" t="s">
        <v>170</v>
      </c>
      <c r="H267" s="6" t="s">
        <v>5</v>
      </c>
    </row>
    <row r="268" spans="1:8" s="27" customFormat="1" ht="38.25" x14ac:dyDescent="0.2">
      <c r="A268" s="13" t="s">
        <v>25</v>
      </c>
      <c r="B268" s="12">
        <v>2240</v>
      </c>
      <c r="C268" s="25">
        <v>1340</v>
      </c>
      <c r="D268" s="30">
        <f t="shared" si="7"/>
        <v>1340</v>
      </c>
      <c r="E268" s="26" t="str">
        <f>CONCATENATE(TEXT(D268,"0,00")," ","грн. ","(",[1]!Сумапрописом(C268),")")</f>
        <v>1340,00 грн. (Одна тисяча триста сорок гривень 00 копiйок)</v>
      </c>
      <c r="F268" s="15"/>
      <c r="G268" s="11" t="s">
        <v>170</v>
      </c>
      <c r="H268" s="6" t="s">
        <v>5</v>
      </c>
    </row>
    <row r="269" spans="1:8" s="27" customFormat="1" ht="51" x14ac:dyDescent="0.2">
      <c r="A269" s="13" t="s">
        <v>26</v>
      </c>
      <c r="B269" s="12">
        <v>2240</v>
      </c>
      <c r="C269" s="25">
        <v>880</v>
      </c>
      <c r="D269" s="30">
        <f t="shared" si="7"/>
        <v>880</v>
      </c>
      <c r="E269" s="26" t="str">
        <f>CONCATENATE(TEXT(D269,"0,00")," ","грн. ","(",[1]!Сумапрописом(C269),")")</f>
        <v>880,00 грн. (Вiсiмсот вiсiмдесят гривень 00 копiйок)</v>
      </c>
      <c r="F269" s="15"/>
      <c r="G269" s="11" t="s">
        <v>170</v>
      </c>
      <c r="H269" s="6" t="s">
        <v>5</v>
      </c>
    </row>
    <row r="270" spans="1:8" s="27" customFormat="1" ht="25.5" x14ac:dyDescent="0.2">
      <c r="A270" s="13" t="s">
        <v>27</v>
      </c>
      <c r="B270" s="12">
        <v>2240</v>
      </c>
      <c r="C270" s="25">
        <v>256.7</v>
      </c>
      <c r="D270" s="30">
        <f t="shared" si="7"/>
        <v>256.7</v>
      </c>
      <c r="E270" s="26" t="str">
        <f>CONCATENATE(TEXT(D270,"0,00")," ","грн. ","(",[1]!Сумапрописом(C270),")")</f>
        <v>256,70 грн. (Двiстi п`ятдесят шiсть гривень 70 копiйок)</v>
      </c>
      <c r="F270" s="15"/>
      <c r="G270" s="11" t="s">
        <v>170</v>
      </c>
      <c r="H270" s="6" t="s">
        <v>5</v>
      </c>
    </row>
    <row r="271" spans="1:8" s="27" customFormat="1" ht="25.5" x14ac:dyDescent="0.2">
      <c r="A271" s="13" t="s">
        <v>28</v>
      </c>
      <c r="B271" s="12">
        <v>2240</v>
      </c>
      <c r="C271" s="25">
        <v>3926</v>
      </c>
      <c r="D271" s="30">
        <f t="shared" si="7"/>
        <v>3926</v>
      </c>
      <c r="E271" s="26" t="str">
        <f>CONCATENATE(TEXT(D271,"0,00")," ","грн. ","(",[1]!Сумапрописом(C271),")")</f>
        <v>3926,00 грн. (Три тисячi дев`ятсот двадцять шiсть гривень 00 копiйок)</v>
      </c>
      <c r="F271" s="15"/>
      <c r="G271" s="11" t="s">
        <v>170</v>
      </c>
      <c r="H271" s="6" t="s">
        <v>5</v>
      </c>
    </row>
    <row r="272" spans="1:8" s="27" customFormat="1" ht="38.25" x14ac:dyDescent="0.2">
      <c r="A272" s="13" t="s">
        <v>255</v>
      </c>
      <c r="B272" s="12">
        <v>2240</v>
      </c>
      <c r="C272" s="25">
        <v>279</v>
      </c>
      <c r="D272" s="30">
        <f t="shared" si="7"/>
        <v>279</v>
      </c>
      <c r="E272" s="26" t="str">
        <f>CONCATENATE(TEXT(D272,"0,00")," ","грн. ","(",[1]!Сумапрописом(C272),")")</f>
        <v>279,00 грн. (Двiстi сiмдесят дев`ять гривень 00 копiйок)</v>
      </c>
      <c r="F272" s="15"/>
      <c r="G272" s="11" t="s">
        <v>170</v>
      </c>
      <c r="H272" s="6" t="s">
        <v>5</v>
      </c>
    </row>
    <row r="273" spans="1:8" s="27" customFormat="1" ht="38.25" x14ac:dyDescent="0.2">
      <c r="A273" s="13" t="s">
        <v>256</v>
      </c>
      <c r="B273" s="12">
        <v>2240</v>
      </c>
      <c r="C273" s="25">
        <v>120</v>
      </c>
      <c r="D273" s="30">
        <f t="shared" si="7"/>
        <v>120</v>
      </c>
      <c r="E273" s="26" t="str">
        <f>CONCATENATE(TEXT(D273,"0,00")," ","грн. ","(",[1]!Сумапрописом(C273),")")</f>
        <v>120,00 грн. (Сто двадцять гривень 00 копiйок)</v>
      </c>
      <c r="F273" s="15"/>
      <c r="G273" s="11" t="s">
        <v>170</v>
      </c>
      <c r="H273" s="6" t="s">
        <v>5</v>
      </c>
    </row>
    <row r="274" spans="1:8" s="27" customFormat="1" ht="25.5" x14ac:dyDescent="0.2">
      <c r="A274" s="13" t="s">
        <v>31</v>
      </c>
      <c r="B274" s="12">
        <v>2240</v>
      </c>
      <c r="C274" s="25">
        <v>255.95</v>
      </c>
      <c r="D274" s="30">
        <f t="shared" si="7"/>
        <v>255.95</v>
      </c>
      <c r="E274" s="26" t="str">
        <f>CONCATENATE(TEXT(D274,"0,00")," ","грн. ","(",[1]!Сумапрописом(C274),")")</f>
        <v>255,95 грн. (Двiстi п`ятдесят п`ять гривень 95 копiйок)</v>
      </c>
      <c r="F274" s="15"/>
      <c r="G274" s="11" t="s">
        <v>170</v>
      </c>
      <c r="H274" s="6" t="s">
        <v>5</v>
      </c>
    </row>
    <row r="275" spans="1:8" s="27" customFormat="1" ht="25.5" x14ac:dyDescent="0.2">
      <c r="A275" s="13" t="s">
        <v>32</v>
      </c>
      <c r="B275" s="12">
        <v>2240</v>
      </c>
      <c r="C275" s="25">
        <v>1097.5999999999999</v>
      </c>
      <c r="D275" s="30">
        <f t="shared" si="7"/>
        <v>1097.5999999999999</v>
      </c>
      <c r="E275" s="26" t="str">
        <f>CONCATENATE(TEXT(D275,"0,00")," ","грн. ","(",[1]!Сумапрописом(C275),")")</f>
        <v>1097,60 грн. (Одна тисяча дев`яносто сiм гривень 60 копiйок)</v>
      </c>
      <c r="F275" s="15"/>
      <c r="G275" s="11" t="s">
        <v>170</v>
      </c>
      <c r="H275" s="6" t="s">
        <v>5</v>
      </c>
    </row>
    <row r="276" spans="1:8" s="2" customFormat="1" x14ac:dyDescent="0.25">
      <c r="A276" s="7">
        <v>1</v>
      </c>
      <c r="B276" s="8">
        <v>2</v>
      </c>
      <c r="C276" s="30"/>
      <c r="D276" s="30"/>
      <c r="E276" s="8">
        <v>3</v>
      </c>
      <c r="F276" s="7">
        <v>4</v>
      </c>
      <c r="G276" s="7">
        <v>5</v>
      </c>
      <c r="H276" s="7">
        <v>6</v>
      </c>
    </row>
    <row r="277" spans="1:8" s="27" customFormat="1" ht="25.5" x14ac:dyDescent="0.2">
      <c r="A277" s="13" t="s">
        <v>33</v>
      </c>
      <c r="B277" s="12">
        <v>2240</v>
      </c>
      <c r="C277" s="25">
        <v>1080</v>
      </c>
      <c r="D277" s="30">
        <f t="shared" si="7"/>
        <v>1080</v>
      </c>
      <c r="E277" s="26" t="str">
        <f>CONCATENATE(TEXT(D277,"0,00")," ","грн. ","(",[1]!Сумапрописом(C277),")")</f>
        <v>1080,00 грн. (Одна тисяча вiсiмдесят гривень 00 копiйок)</v>
      </c>
      <c r="F277" s="15"/>
      <c r="G277" s="11" t="s">
        <v>170</v>
      </c>
      <c r="H277" s="6" t="s">
        <v>5</v>
      </c>
    </row>
    <row r="278" spans="1:8" s="27" customFormat="1" ht="38.25" x14ac:dyDescent="0.2">
      <c r="A278" s="13" t="s">
        <v>257</v>
      </c>
      <c r="B278" s="12">
        <v>2240</v>
      </c>
      <c r="C278" s="25">
        <v>1776.8</v>
      </c>
      <c r="D278" s="30">
        <f t="shared" si="7"/>
        <v>1776.8</v>
      </c>
      <c r="E278" s="26" t="str">
        <f>CONCATENATE(TEXT(D278,"0,00")," ","грн. ","(",[1]!Сумапрописом(C278),")")</f>
        <v>1776,80 грн. (Одна тисяча сiмсот сiмдесят шiсть гривень 80 копiйок)</v>
      </c>
      <c r="F278" s="15"/>
      <c r="G278" s="11" t="s">
        <v>170</v>
      </c>
      <c r="H278" s="6" t="s">
        <v>5</v>
      </c>
    </row>
    <row r="279" spans="1:8" s="27" customFormat="1" ht="38.25" x14ac:dyDescent="0.2">
      <c r="A279" s="13" t="s">
        <v>36</v>
      </c>
      <c r="B279" s="12">
        <v>2240</v>
      </c>
      <c r="C279" s="25">
        <v>649.35</v>
      </c>
      <c r="D279" s="30">
        <f t="shared" si="7"/>
        <v>649.35</v>
      </c>
      <c r="E279" s="26" t="str">
        <f>CONCATENATE(TEXT(D279,"0,00")," ","грн. ","(",[1]!Сумапрописом(C279),")")</f>
        <v>649,35 грн. (Шiстсот сорок дев`ять гривень 35 копiйок)</v>
      </c>
      <c r="F279" s="15"/>
      <c r="G279" s="11" t="s">
        <v>170</v>
      </c>
      <c r="H279" s="6" t="s">
        <v>5</v>
      </c>
    </row>
    <row r="280" spans="1:8" s="27" customFormat="1" ht="38.25" x14ac:dyDescent="0.2">
      <c r="A280" s="13" t="s">
        <v>37</v>
      </c>
      <c r="B280" s="12">
        <v>2240</v>
      </c>
      <c r="C280" s="25">
        <v>215</v>
      </c>
      <c r="D280" s="30">
        <f t="shared" si="7"/>
        <v>215</v>
      </c>
      <c r="E280" s="26" t="str">
        <f>CONCATENATE(TEXT(D280,"0,00")," ","грн. ","(",[1]!Сумапрописом(C280),")")</f>
        <v>215,00 грн. (Двiстi п`ятнадцять гривень 00 копiйок)</v>
      </c>
      <c r="F280" s="15"/>
      <c r="G280" s="11" t="s">
        <v>170</v>
      </c>
      <c r="H280" s="6" t="s">
        <v>5</v>
      </c>
    </row>
    <row r="281" spans="1:8" s="27" customFormat="1" ht="38.25" x14ac:dyDescent="0.2">
      <c r="A281" s="13" t="s">
        <v>38</v>
      </c>
      <c r="B281" s="12">
        <v>2240</v>
      </c>
      <c r="C281" s="25">
        <v>19</v>
      </c>
      <c r="D281" s="30">
        <f t="shared" si="7"/>
        <v>19</v>
      </c>
      <c r="E281" s="26" t="str">
        <f>CONCATENATE(TEXT(D281,"0,00")," ","грн. ","(",[1]!Сумапрописом(C281),")")</f>
        <v>19,00 грн. (Дев`ятнадцять гривень 00 копiйок)</v>
      </c>
      <c r="F281" s="15"/>
      <c r="G281" s="11" t="s">
        <v>170</v>
      </c>
      <c r="H281" s="6" t="s">
        <v>5</v>
      </c>
    </row>
    <row r="282" spans="1:8" s="27" customFormat="1" ht="38.25" x14ac:dyDescent="0.2">
      <c r="A282" s="13" t="s">
        <v>258</v>
      </c>
      <c r="B282" s="12">
        <v>2240</v>
      </c>
      <c r="C282" s="25">
        <v>232</v>
      </c>
      <c r="D282" s="30">
        <f t="shared" si="7"/>
        <v>232</v>
      </c>
      <c r="E282" s="26" t="str">
        <f>CONCATENATE(TEXT(D282,"0,00")," ","грн. ","(",[1]!Сумапрописом(C282),")")</f>
        <v>232,00 грн. (Двiстi тридцять двi гривнi 00 копiйок)</v>
      </c>
      <c r="F282" s="15"/>
      <c r="G282" s="11" t="s">
        <v>170</v>
      </c>
      <c r="H282" s="6" t="s">
        <v>5</v>
      </c>
    </row>
    <row r="283" spans="1:8" s="27" customFormat="1" ht="38.25" x14ac:dyDescent="0.2">
      <c r="A283" s="13" t="s">
        <v>40</v>
      </c>
      <c r="B283" s="12">
        <v>2240</v>
      </c>
      <c r="C283" s="25">
        <v>63</v>
      </c>
      <c r="D283" s="30">
        <f t="shared" si="7"/>
        <v>63</v>
      </c>
      <c r="E283" s="26" t="str">
        <f>CONCATENATE(TEXT(D283,"0,00")," ","грн. ","(",[1]!Сумапрописом(C283),")")</f>
        <v>63,00 грн. (Шiстдесят три гривнi 00 копiйок)</v>
      </c>
      <c r="F283" s="15"/>
      <c r="G283" s="11" t="s">
        <v>170</v>
      </c>
      <c r="H283" s="6" t="s">
        <v>5</v>
      </c>
    </row>
    <row r="284" spans="1:8" s="27" customFormat="1" ht="38.25" x14ac:dyDescent="0.2">
      <c r="A284" s="13" t="s">
        <v>42</v>
      </c>
      <c r="B284" s="12">
        <v>2240</v>
      </c>
      <c r="C284" s="25">
        <v>2820</v>
      </c>
      <c r="D284" s="30">
        <f t="shared" si="7"/>
        <v>2820</v>
      </c>
      <c r="E284" s="26" t="str">
        <f>CONCATENATE(TEXT(D284,"0,00")," ","грн. ","(",[1]!Сумапрописом(C284),")")</f>
        <v>2820,00 грн. (Двi тисячi вiсiмсот двадцять гривень 00 копiйок)</v>
      </c>
      <c r="F284" s="15"/>
      <c r="G284" s="11" t="s">
        <v>170</v>
      </c>
      <c r="H284" s="6" t="s">
        <v>5</v>
      </c>
    </row>
    <row r="285" spans="1:8" s="27" customFormat="1" ht="51" x14ac:dyDescent="0.2">
      <c r="A285" s="13" t="s">
        <v>259</v>
      </c>
      <c r="B285" s="12">
        <v>2240</v>
      </c>
      <c r="C285" s="25">
        <v>46</v>
      </c>
      <c r="D285" s="30">
        <f t="shared" si="7"/>
        <v>46</v>
      </c>
      <c r="E285" s="26" t="str">
        <f>CONCATENATE(TEXT(D285,"0,00")," ","грн. ","(",[1]!Сумапрописом(C285),")")</f>
        <v>46,00 грн. (Сорок шiсть гривень 00 копiйок)</v>
      </c>
      <c r="F285" s="15"/>
      <c r="G285" s="11" t="s">
        <v>170</v>
      </c>
      <c r="H285" s="6" t="s">
        <v>5</v>
      </c>
    </row>
    <row r="286" spans="1:8" s="27" customFormat="1" ht="38.25" x14ac:dyDescent="0.2">
      <c r="A286" s="13" t="s">
        <v>44</v>
      </c>
      <c r="B286" s="12">
        <v>2240</v>
      </c>
      <c r="C286" s="25">
        <v>39</v>
      </c>
      <c r="D286" s="30">
        <f t="shared" si="7"/>
        <v>39</v>
      </c>
      <c r="E286" s="26" t="str">
        <f>CONCATENATE(TEXT(D286,"0,00")," ","грн. ","(",[1]!Сумапрописом(C286),")")</f>
        <v>39,00 грн. (Тридцять дев`ять гривень 00 копiйок)</v>
      </c>
      <c r="F286" s="15"/>
      <c r="G286" s="11" t="s">
        <v>170</v>
      </c>
      <c r="H286" s="6" t="s">
        <v>5</v>
      </c>
    </row>
    <row r="287" spans="1:8" s="27" customFormat="1" ht="38.25" x14ac:dyDescent="0.2">
      <c r="A287" s="13" t="s">
        <v>45</v>
      </c>
      <c r="B287" s="12">
        <v>2240</v>
      </c>
      <c r="C287" s="25">
        <v>294.5</v>
      </c>
      <c r="D287" s="30">
        <f t="shared" si="7"/>
        <v>294.5</v>
      </c>
      <c r="E287" s="26" t="str">
        <f>CONCATENATE(TEXT(D287,"0,00")," ","грн. ","(",[1]!Сумапрописом(C287),")")</f>
        <v>294,50 грн. (Двiстi дев`яносто чотири гривнi 50 копiйок)</v>
      </c>
      <c r="F287" s="15"/>
      <c r="G287" s="11" t="s">
        <v>170</v>
      </c>
      <c r="H287" s="6" t="s">
        <v>5</v>
      </c>
    </row>
    <row r="288" spans="1:8" s="27" customFormat="1" ht="25.5" x14ac:dyDescent="0.2">
      <c r="A288" s="13" t="s">
        <v>48</v>
      </c>
      <c r="B288" s="12">
        <v>2240</v>
      </c>
      <c r="C288" s="25">
        <v>82.8</v>
      </c>
      <c r="D288" s="30">
        <f t="shared" si="7"/>
        <v>82.8</v>
      </c>
      <c r="E288" s="26" t="str">
        <f>CONCATENATE(TEXT(D288,"0,00")," ","грн. ","(",[1]!Сумапрописом(C288),")")</f>
        <v>82,80 грн. (Вiсiмдесят двi гривнi 80 копiйок)</v>
      </c>
      <c r="F288" s="15"/>
      <c r="G288" s="11" t="s">
        <v>170</v>
      </c>
      <c r="H288" s="6" t="s">
        <v>5</v>
      </c>
    </row>
    <row r="289" spans="1:8" s="27" customFormat="1" ht="25.5" x14ac:dyDescent="0.2">
      <c r="A289" s="13" t="s">
        <v>49</v>
      </c>
      <c r="B289" s="12">
        <v>2240</v>
      </c>
      <c r="C289" s="25">
        <v>59.2</v>
      </c>
      <c r="D289" s="30">
        <f t="shared" si="7"/>
        <v>59.2</v>
      </c>
      <c r="E289" s="26" t="str">
        <f>CONCATENATE(TEXT(D289,"0,00")," ","грн. ","(",[1]!Сумапрописом(C289),")")</f>
        <v>59,20 грн. (П`ятдесят дев`ять гривень 20 копiйок)</v>
      </c>
      <c r="F289" s="15"/>
      <c r="G289" s="11" t="s">
        <v>170</v>
      </c>
      <c r="H289" s="6" t="s">
        <v>5</v>
      </c>
    </row>
    <row r="290" spans="1:8" s="27" customFormat="1" ht="25.5" x14ac:dyDescent="0.2">
      <c r="A290" s="13" t="s">
        <v>50</v>
      </c>
      <c r="B290" s="12">
        <v>2240</v>
      </c>
      <c r="C290" s="25">
        <v>15</v>
      </c>
      <c r="D290" s="30">
        <f t="shared" si="7"/>
        <v>15</v>
      </c>
      <c r="E290" s="26" t="str">
        <f>CONCATENATE(TEXT(D290,"0,00")," ","грн. ","(",[1]!Сумапрописом(C290),")")</f>
        <v>15,00 грн. (П`ятнадцять гривень 00 копiйок)</v>
      </c>
      <c r="F290" s="15"/>
      <c r="G290" s="11" t="s">
        <v>170</v>
      </c>
      <c r="H290" s="6" t="s">
        <v>5</v>
      </c>
    </row>
    <row r="291" spans="1:8" s="27" customFormat="1" ht="63.75" x14ac:dyDescent="0.2">
      <c r="A291" s="9" t="s">
        <v>161</v>
      </c>
      <c r="B291" s="12">
        <v>2240</v>
      </c>
      <c r="C291" s="25">
        <v>3450</v>
      </c>
      <c r="D291" s="30">
        <f t="shared" si="7"/>
        <v>3450</v>
      </c>
      <c r="E291" s="26" t="str">
        <f>CONCATENATE(TEXT(D291,"0,00")," ","грн. ","(",[1]!Сумапрописом(C291),")")</f>
        <v>3450,00 грн. (Три тисячi чотириста п`ятдесят гривень 00 копiйок)</v>
      </c>
      <c r="F291" s="15"/>
      <c r="G291" s="11" t="s">
        <v>170</v>
      </c>
      <c r="H291" s="6" t="s">
        <v>5</v>
      </c>
    </row>
    <row r="292" spans="1:8" s="27" customFormat="1" ht="63.75" x14ac:dyDescent="0.2">
      <c r="A292" s="9" t="s">
        <v>162</v>
      </c>
      <c r="B292" s="12">
        <v>2240</v>
      </c>
      <c r="C292" s="25">
        <v>11913</v>
      </c>
      <c r="D292" s="30">
        <f t="shared" si="7"/>
        <v>11913</v>
      </c>
      <c r="E292" s="26" t="str">
        <f>CONCATENATE(TEXT(D292,"0,00")," ","грн. ","(",[1]!Сумапрописом(C292),")")</f>
        <v>11913,00 грн. (Одинадцять тисяч дев`ятсот тринадцять гривень 00 копiйок)</v>
      </c>
      <c r="F292" s="15"/>
      <c r="G292" s="11" t="s">
        <v>170</v>
      </c>
      <c r="H292" s="6" t="s">
        <v>5</v>
      </c>
    </row>
    <row r="293" spans="1:8" s="2" customFormat="1" x14ac:dyDescent="0.25">
      <c r="A293" s="7">
        <v>1</v>
      </c>
      <c r="B293" s="8">
        <v>2</v>
      </c>
      <c r="C293" s="30"/>
      <c r="D293" s="30"/>
      <c r="E293" s="8">
        <v>3</v>
      </c>
      <c r="F293" s="7">
        <v>4</v>
      </c>
      <c r="G293" s="7">
        <v>5</v>
      </c>
      <c r="H293" s="7">
        <v>6</v>
      </c>
    </row>
    <row r="294" spans="1:8" s="27" customFormat="1" ht="63.75" x14ac:dyDescent="0.2">
      <c r="A294" s="9" t="s">
        <v>163</v>
      </c>
      <c r="B294" s="12">
        <v>2240</v>
      </c>
      <c r="C294" s="25">
        <v>2943</v>
      </c>
      <c r="D294" s="30">
        <f t="shared" si="7"/>
        <v>2943</v>
      </c>
      <c r="E294" s="26" t="str">
        <f>CONCATENATE(TEXT(D294,"0,00")," ","грн. ","(",[1]!Сумапрописом(C294),")")</f>
        <v>2943,00 грн. (Двi тисячi дев`ятсот сорок три гривнi 00 копiйок)</v>
      </c>
      <c r="F294" s="15"/>
      <c r="G294" s="11" t="s">
        <v>170</v>
      </c>
      <c r="H294" s="6" t="s">
        <v>5</v>
      </c>
    </row>
    <row r="295" spans="1:8" s="27" customFormat="1" ht="51" x14ac:dyDescent="0.2">
      <c r="A295" s="9" t="s">
        <v>260</v>
      </c>
      <c r="B295" s="12">
        <v>2240</v>
      </c>
      <c r="C295" s="25">
        <v>14400</v>
      </c>
      <c r="D295" s="30">
        <f t="shared" si="7"/>
        <v>14400</v>
      </c>
      <c r="E295" s="26" t="str">
        <f>CONCATENATE(TEXT(D295,"0,00")," ","грн. ","(",[1]!Сумапрописом(C295),")")</f>
        <v>14400,00 грн. (Чотирнадцять тисяч чотириста гривень 00 копiйок)</v>
      </c>
      <c r="F295" s="15"/>
      <c r="G295" s="11" t="s">
        <v>170</v>
      </c>
      <c r="H295" s="6" t="s">
        <v>5</v>
      </c>
    </row>
    <row r="296" spans="1:8" s="27" customFormat="1" ht="63.75" x14ac:dyDescent="0.2">
      <c r="A296" s="9" t="s">
        <v>261</v>
      </c>
      <c r="B296" s="12">
        <v>2240</v>
      </c>
      <c r="C296" s="25">
        <v>3637</v>
      </c>
      <c r="D296" s="30">
        <f t="shared" si="7"/>
        <v>3637</v>
      </c>
      <c r="E296" s="26" t="str">
        <f>CONCATENATE(TEXT(D296,"0,00")," ","грн. ","(",[1]!Сумапрописом(C296),")")</f>
        <v>3637,00 грн. (Три тисячi шiстсот тридцять сiм гривень 00 копiйок)</v>
      </c>
      <c r="F296" s="15"/>
      <c r="G296" s="11" t="s">
        <v>170</v>
      </c>
      <c r="H296" s="6" t="s">
        <v>5</v>
      </c>
    </row>
    <row r="297" spans="1:8" s="27" customFormat="1" ht="38.25" x14ac:dyDescent="0.2">
      <c r="A297" s="9" t="s">
        <v>164</v>
      </c>
      <c r="B297" s="12">
        <v>2240</v>
      </c>
      <c r="C297" s="25">
        <v>13141.000015</v>
      </c>
      <c r="D297" s="30">
        <f t="shared" si="7"/>
        <v>13141.000015</v>
      </c>
      <c r="E297" s="26" t="str">
        <f>CONCATENATE(TEXT(D297,"0,00")," ","грн. ","(",[1]!Сумапрописом(C297),")")</f>
        <v>13141,00 грн. (Тринадцять тисяч сто сорок одна гривня 00 копiйок)</v>
      </c>
      <c r="F297" s="15"/>
      <c r="G297" s="11" t="s">
        <v>170</v>
      </c>
      <c r="H297" s="6" t="s">
        <v>5</v>
      </c>
    </row>
    <row r="298" spans="1:8" s="27" customFormat="1" ht="38.25" x14ac:dyDescent="0.2">
      <c r="A298" s="9" t="s">
        <v>262</v>
      </c>
      <c r="B298" s="12">
        <v>2240</v>
      </c>
      <c r="C298" s="25">
        <v>78000</v>
      </c>
      <c r="D298" s="30">
        <f t="shared" si="7"/>
        <v>78000</v>
      </c>
      <c r="E298" s="26" t="str">
        <f>CONCATENATE(TEXT(D298,"0,00")," ","грн. ","(",[1]!Сумапрописом(C298),")")</f>
        <v>78000,00 грн. (Сiмдесят вiсiм тисяч гривень 00 копiйок)</v>
      </c>
      <c r="F298" s="15"/>
      <c r="G298" s="11" t="s">
        <v>170</v>
      </c>
      <c r="H298" s="6" t="s">
        <v>5</v>
      </c>
    </row>
    <row r="299" spans="1:8" s="27" customFormat="1" ht="38.25" x14ac:dyDescent="0.2">
      <c r="A299" s="9" t="s">
        <v>263</v>
      </c>
      <c r="B299" s="12">
        <v>2240</v>
      </c>
      <c r="C299" s="25">
        <v>69000</v>
      </c>
      <c r="D299" s="30">
        <f t="shared" si="7"/>
        <v>69000</v>
      </c>
      <c r="E299" s="26" t="str">
        <f>CONCATENATE(TEXT(D299,"0,00")," ","грн. ","(",[1]!Сумапрописом(C299),")")</f>
        <v>69000,00 грн. (Шiстдесят дев`ять тисяч гривень 00 копiйок)</v>
      </c>
      <c r="F299" s="15"/>
      <c r="G299" s="11" t="s">
        <v>170</v>
      </c>
      <c r="H299" s="6" t="s">
        <v>5</v>
      </c>
    </row>
    <row r="300" spans="1:8" s="27" customFormat="1" ht="51" x14ac:dyDescent="0.2">
      <c r="A300" s="9" t="s">
        <v>165</v>
      </c>
      <c r="B300" s="12">
        <v>2240</v>
      </c>
      <c r="C300" s="25">
        <v>1500</v>
      </c>
      <c r="D300" s="30">
        <f t="shared" si="7"/>
        <v>1500</v>
      </c>
      <c r="E300" s="26" t="str">
        <f>CONCATENATE(TEXT(D300,"0,00")," ","грн. ","(",[1]!Сумапрописом(C300),")")</f>
        <v>1500,00 грн. (Одна тисяча п`ятсот гривень 00 копiйок)</v>
      </c>
      <c r="F300" s="15"/>
      <c r="G300" s="11" t="s">
        <v>170</v>
      </c>
      <c r="H300" s="6" t="s">
        <v>5</v>
      </c>
    </row>
    <row r="301" spans="1:8" s="27" customFormat="1" ht="51" x14ac:dyDescent="0.2">
      <c r="A301" s="9" t="s">
        <v>166</v>
      </c>
      <c r="B301" s="12">
        <v>2240</v>
      </c>
      <c r="C301" s="25">
        <v>85504</v>
      </c>
      <c r="D301" s="30">
        <f t="shared" si="7"/>
        <v>85504</v>
      </c>
      <c r="E301" s="26" t="str">
        <f>CONCATENATE(TEXT(D301,"0,00")," ","грн. ","(",[1]!Сумапрописом(C301),")")</f>
        <v>85504,00 грн. (Вiсiмдесят п`ять тисяч п`ятсот чотири гривнi 00 копiйок)</v>
      </c>
      <c r="F301" s="15"/>
      <c r="G301" s="11" t="s">
        <v>170</v>
      </c>
      <c r="H301" s="6" t="s">
        <v>5</v>
      </c>
    </row>
    <row r="302" spans="1:8" s="27" customFormat="1" ht="38.25" x14ac:dyDescent="0.2">
      <c r="A302" s="9" t="s">
        <v>180</v>
      </c>
      <c r="B302" s="12">
        <v>2240</v>
      </c>
      <c r="C302" s="25">
        <v>2123</v>
      </c>
      <c r="D302" s="30">
        <f t="shared" si="7"/>
        <v>2123</v>
      </c>
      <c r="E302" s="26" t="str">
        <f>CONCATENATE(TEXT(D302,"0,00")," ","грн. ","(",[1]!Сумапрописом(C302),")")</f>
        <v>2123,00 грн. (Двi тисячi сто двадцять три гривнi 00 копiйок)</v>
      </c>
      <c r="F302" s="15"/>
      <c r="G302" s="11" t="s">
        <v>170</v>
      </c>
      <c r="H302" s="6" t="s">
        <v>5</v>
      </c>
    </row>
    <row r="303" spans="1:8" s="27" customFormat="1" ht="38.25" x14ac:dyDescent="0.2">
      <c r="A303" s="9" t="s">
        <v>167</v>
      </c>
      <c r="B303" s="12">
        <v>2240</v>
      </c>
      <c r="C303" s="25">
        <v>3000</v>
      </c>
      <c r="D303" s="30">
        <f t="shared" si="7"/>
        <v>3000</v>
      </c>
      <c r="E303" s="26" t="str">
        <f>CONCATENATE(TEXT(D303,"0,00")," ","грн. ","(",[1]!Сумапрописом(C303),")")</f>
        <v>3000,00 грн. (Три тисячi гривень 00 копiйок)</v>
      </c>
      <c r="F303" s="15"/>
      <c r="G303" s="11" t="s">
        <v>170</v>
      </c>
      <c r="H303" s="6" t="s">
        <v>5</v>
      </c>
    </row>
    <row r="304" spans="1:8" s="27" customFormat="1" ht="51" x14ac:dyDescent="0.2">
      <c r="A304" s="6" t="s">
        <v>168</v>
      </c>
      <c r="B304" s="12">
        <v>2240</v>
      </c>
      <c r="C304" s="25">
        <v>4238</v>
      </c>
      <c r="D304" s="30">
        <f t="shared" si="7"/>
        <v>4238</v>
      </c>
      <c r="E304" s="26" t="str">
        <f>CONCATENATE(TEXT(D304,"0,00")," ","грн. ","(",[1]!Сумапрописом(C304),")")</f>
        <v>4238,00 грн. (Чотири тисячi двiстi тридцять вiсiм гривень 00 копiйок)</v>
      </c>
      <c r="F304" s="15"/>
      <c r="G304" s="11" t="s">
        <v>170</v>
      </c>
      <c r="H304" s="6" t="s">
        <v>5</v>
      </c>
    </row>
    <row r="305" spans="1:8" s="27" customFormat="1" ht="89.25" x14ac:dyDescent="0.2">
      <c r="A305" s="9" t="s">
        <v>169</v>
      </c>
      <c r="B305" s="12">
        <v>2240</v>
      </c>
      <c r="C305" s="25">
        <v>1080</v>
      </c>
      <c r="D305" s="30">
        <f t="shared" si="7"/>
        <v>1080</v>
      </c>
      <c r="E305" s="26" t="str">
        <f>CONCATENATE(TEXT(D305,"0,00")," ","грн. ","(",[1]!Сумапрописом(C305),")")</f>
        <v>1080,00 грн. (Одна тисяча вiсiмдесят гривень 00 копiйок)</v>
      </c>
      <c r="F305" s="15"/>
      <c r="G305" s="11" t="s">
        <v>170</v>
      </c>
      <c r="H305" s="6" t="s">
        <v>5</v>
      </c>
    </row>
  </sheetData>
  <autoFilter ref="A8:H305"/>
  <mergeCells count="3">
    <mergeCell ref="A4:H4"/>
    <mergeCell ref="A6:H6"/>
    <mergeCell ref="A5:H5"/>
  </mergeCells>
  <phoneticPr fontId="0" type="noConversion"/>
  <printOptions horizontalCentered="1"/>
  <pageMargins left="0.51181102362204722" right="0.39370078740157483" top="0.31496062992125984" bottom="0.35433070866141736" header="0.31496062992125984" footer="0.31496062992125984"/>
  <pageSetup paperSize="9" scale="86" orientation="landscape" verticalDpi="0" r:id="rId1"/>
  <headerFooter alignWithMargins="0"/>
  <rowBreaks count="12" manualBreakCount="12">
    <brk id="25" max="7" man="1"/>
    <brk id="41" max="7" man="1"/>
    <brk id="58" max="7" man="1"/>
    <brk id="75" max="7" man="1"/>
    <brk id="109" max="7" man="1"/>
    <brk id="144" max="7" man="1"/>
    <brk id="179" max="7" man="1"/>
    <brk id="197" max="7" man="1"/>
    <brk id="216" max="7" man="1"/>
    <brk id="229" max="7" man="1"/>
    <brk id="241" max="7" man="1"/>
    <brk id="25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Додаток!Область_печати</vt:lpstr>
    </vt:vector>
  </TitlesOfParts>
  <Company>Work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2016-05-31T06:01:31Z</cp:lastPrinted>
  <dcterms:created xsi:type="dcterms:W3CDTF">2008-02-01T13:53:00Z</dcterms:created>
  <dcterms:modified xsi:type="dcterms:W3CDTF">2016-05-31T06:01:44Z</dcterms:modified>
</cp:coreProperties>
</file>